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heckCompatibility="1" autoCompressPictures="0"/>
  <mc:AlternateContent xmlns:mc="http://schemas.openxmlformats.org/markup-compatibility/2006">
    <mc:Choice Requires="x15">
      <x15ac:absPath xmlns:x15ac="http://schemas.microsoft.com/office/spreadsheetml/2010/11/ac" url="Z:\Test Days\Test Day Schedule\"/>
    </mc:Choice>
  </mc:AlternateContent>
  <bookViews>
    <workbookView xWindow="0" yWindow="0" windowWidth="16155" windowHeight="9090" tabRatio="590" firstSheet="6" activeTab="8"/>
  </bookViews>
  <sheets>
    <sheet name="Master" sheetId="1" r:id="rId1"/>
    <sheet name="Monday High" sheetId="2" r:id="rId2"/>
    <sheet name="Monday Low" sheetId="10" r:id="rId3"/>
    <sheet name="Tuesday Day High" sheetId="4" r:id="rId4"/>
    <sheet name="Tuesday Highlow Eve" sheetId="5" r:id="rId5"/>
    <sheet name="Wednesday Day High" sheetId="6" r:id="rId6"/>
    <sheet name="Sheet1" sheetId="11" r:id="rId7"/>
    <sheet name="Wednesday Low aftEve" sheetId="9" r:id="rId8"/>
    <sheet name="Thursday Low" sheetId="8" r:id="rId9"/>
  </sheet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3" i="10" l="1"/>
  <c r="A4" i="10"/>
  <c r="C4" i="10" s="1"/>
  <c r="A5" i="10" s="1"/>
  <c r="C5" i="10"/>
  <c r="A6" i="10" s="1"/>
  <c r="C6" i="10" s="1"/>
  <c r="A7" i="10" s="1"/>
  <c r="C7" i="10" s="1"/>
  <c r="A8" i="10" s="1"/>
  <c r="C8" i="10" s="1"/>
  <c r="A9" i="10" s="1"/>
  <c r="C9" i="10" s="1"/>
  <c r="A10" i="10" s="1"/>
  <c r="C10" i="10" s="1"/>
  <c r="A11" i="10" s="1"/>
  <c r="C11" i="10" s="1"/>
  <c r="A12" i="10"/>
  <c r="C12" i="10" s="1"/>
  <c r="A13" i="10" s="1"/>
  <c r="C13" i="10" s="1"/>
  <c r="A14" i="10" s="1"/>
  <c r="C14" i="10" s="1"/>
  <c r="A15" i="10" s="1"/>
  <c r="C15" i="10" s="1"/>
  <c r="A16" i="10" s="1"/>
  <c r="C16" i="10" s="1"/>
  <c r="A17" i="10" s="1"/>
  <c r="C17" i="10"/>
  <c r="A18" i="10" s="1"/>
  <c r="C18" i="10" s="1"/>
  <c r="A19" i="10" s="1"/>
  <c r="C19" i="10" s="1"/>
  <c r="A20" i="10" s="1"/>
  <c r="C20" i="10" s="1"/>
  <c r="A21" i="10" s="1"/>
  <c r="C21" i="10" s="1"/>
  <c r="A22" i="10" s="1"/>
  <c r="C22" i="10" s="1"/>
  <c r="A23" i="10" s="1"/>
  <c r="C23" i="10" s="1"/>
  <c r="A24" i="10" s="1"/>
  <c r="C24" i="10" s="1"/>
  <c r="A25" i="10" s="1"/>
  <c r="C25" i="10" s="1"/>
  <c r="A26" i="10" s="1"/>
  <c r="C26" i="10" s="1"/>
  <c r="A27" i="10" s="1"/>
  <c r="C27" i="10" s="1"/>
  <c r="A28" i="10" s="1"/>
  <c r="C28" i="10" s="1"/>
  <c r="C3" i="8"/>
  <c r="A4" i="8"/>
  <c r="C4" i="8" s="1"/>
  <c r="A6" i="8"/>
  <c r="C6" i="8" s="1"/>
  <c r="A7" i="8" s="1"/>
  <c r="C7" i="8" s="1"/>
  <c r="A8" i="8" s="1"/>
  <c r="C8" i="8" s="1"/>
  <c r="A9" i="8" s="1"/>
  <c r="C9" i="8" s="1"/>
  <c r="A10" i="8" s="1"/>
  <c r="C10" i="8" s="1"/>
  <c r="A11" i="8" s="1"/>
  <c r="C11" i="8" s="1"/>
  <c r="A13" i="8" s="1"/>
  <c r="C13" i="8" s="1"/>
  <c r="A12" i="8" s="1"/>
  <c r="C12" i="8" s="1"/>
  <c r="A14" i="8" s="1"/>
  <c r="C14" i="8" s="1"/>
  <c r="A15" i="8" s="1"/>
  <c r="C15" i="8" s="1"/>
  <c r="A16" i="8" s="1"/>
  <c r="C16" i="8" s="1"/>
  <c r="A17" i="8" s="1"/>
  <c r="C17" i="8" s="1"/>
  <c r="A18" i="8" s="1"/>
  <c r="C18" i="8" s="1"/>
  <c r="A19" i="8" s="1"/>
  <c r="C19" i="8" s="1"/>
  <c r="A20" i="8" s="1"/>
  <c r="C20" i="8" s="1"/>
  <c r="A21" i="8" s="1"/>
  <c r="C21" i="8" s="1"/>
  <c r="A22" i="8" s="1"/>
  <c r="C22" i="8" s="1"/>
  <c r="A23" i="8" s="1"/>
  <c r="C23" i="8" s="1"/>
  <c r="A24" i="8" s="1"/>
  <c r="C24" i="8" s="1"/>
  <c r="A25" i="8" s="1"/>
  <c r="C25" i="8" s="1"/>
  <c r="A26" i="8" s="1"/>
  <c r="C26" i="8" s="1"/>
  <c r="A27" i="8" s="1"/>
  <c r="C27" i="8" s="1"/>
  <c r="A28" i="8" s="1"/>
  <c r="C28" i="8" s="1"/>
  <c r="A29" i="8" s="1"/>
  <c r="C29" i="8" s="1"/>
  <c r="A30" i="8" s="1"/>
  <c r="C30" i="8" s="1"/>
  <c r="A31" i="8" s="1"/>
  <c r="C31" i="8" s="1"/>
  <c r="A32" i="8" s="1"/>
  <c r="C32" i="8" s="1"/>
  <c r="A33" i="8" s="1"/>
  <c r="C33" i="8" s="1"/>
  <c r="A34" i="8" s="1"/>
  <c r="C34" i="8" s="1"/>
  <c r="A35" i="8" s="1"/>
  <c r="C35" i="8" s="1"/>
  <c r="A36" i="8" s="1"/>
  <c r="C36" i="8" s="1"/>
  <c r="A37" i="8" s="1"/>
  <c r="C37" i="8" s="1"/>
  <c r="A38" i="8" s="1"/>
  <c r="C38" i="8" s="1"/>
  <c r="A39" i="8" s="1"/>
  <c r="C39" i="8" s="1"/>
  <c r="A40" i="8" s="1"/>
  <c r="C40" i="8" s="1"/>
  <c r="A41" i="8" s="1"/>
  <c r="C41" i="8" s="1"/>
  <c r="A42" i="8" s="1"/>
  <c r="C42" i="8" s="1"/>
  <c r="A43" i="8" s="1"/>
  <c r="C43" i="8" s="1"/>
  <c r="A44" i="8" s="1"/>
  <c r="C44" i="8" s="1"/>
  <c r="A45" i="8" s="1"/>
  <c r="C45" i="8" s="1"/>
  <c r="C3" i="5"/>
  <c r="A4" i="5"/>
  <c r="C4" i="5" s="1"/>
  <c r="A5" i="5" s="1"/>
  <c r="C5" i="5" s="1"/>
  <c r="A6" i="5" s="1"/>
  <c r="C6" i="5" s="1"/>
  <c r="A7" i="5" s="1"/>
  <c r="C7" i="5" s="1"/>
  <c r="A8" i="5" s="1"/>
  <c r="C8" i="5"/>
  <c r="A9" i="5" s="1"/>
  <c r="C9" i="5" s="1"/>
  <c r="A10" i="5" s="1"/>
  <c r="C10" i="5" s="1"/>
  <c r="A11" i="5" s="1"/>
  <c r="C11" i="5" s="1"/>
  <c r="A12" i="5" s="1"/>
  <c r="C12" i="5" s="1"/>
  <c r="A13" i="5" s="1"/>
  <c r="C13" i="5" s="1"/>
  <c r="A14" i="5" s="1"/>
  <c r="C14" i="5" s="1"/>
  <c r="A15" i="5" s="1"/>
  <c r="C15" i="5" s="1"/>
  <c r="A16" i="5"/>
  <c r="C16" i="5" s="1"/>
  <c r="A17" i="5" s="1"/>
  <c r="C17" i="5" s="1"/>
  <c r="A18" i="5" s="1"/>
  <c r="C18" i="5" s="1"/>
  <c r="A19" i="5" s="1"/>
  <c r="C19" i="5" s="1"/>
  <c r="A20" i="5" s="1"/>
  <c r="C20" i="5" s="1"/>
  <c r="A21" i="5" s="1"/>
  <c r="C21" i="5" s="1"/>
  <c r="A22" i="5" s="1"/>
  <c r="C22" i="5" s="1"/>
  <c r="A23" i="5" s="1"/>
  <c r="C23" i="5" s="1"/>
  <c r="A24" i="5" s="1"/>
  <c r="C24" i="5" s="1"/>
  <c r="A25" i="5" s="1"/>
  <c r="C25" i="5" s="1"/>
  <c r="A26" i="5" s="1"/>
  <c r="C26" i="5" s="1"/>
  <c r="A27" i="5" s="1"/>
  <c r="C27" i="5" s="1"/>
  <c r="A28" i="5" s="1"/>
  <c r="C28" i="5" s="1"/>
  <c r="A29" i="5" s="1"/>
  <c r="C29" i="5" s="1"/>
  <c r="A30" i="5" s="1"/>
  <c r="C30" i="5" s="1"/>
  <c r="A31" i="5" s="1"/>
  <c r="C31" i="5" s="1"/>
  <c r="A32" i="5" s="1"/>
  <c r="C32" i="5" s="1"/>
  <c r="A33" i="5" s="1"/>
  <c r="C33" i="5" s="1"/>
  <c r="A34" i="5" s="1"/>
  <c r="C34" i="5" s="1"/>
  <c r="A35" i="5" s="1"/>
  <c r="C35" i="5" s="1"/>
  <c r="A36" i="5" s="1"/>
  <c r="C36" i="5" s="1"/>
  <c r="A37" i="5" s="1"/>
  <c r="C37" i="5" s="1"/>
  <c r="A38" i="5" s="1"/>
  <c r="C38" i="5" s="1"/>
  <c r="A39" i="5" s="1"/>
  <c r="C39" i="5" s="1"/>
  <c r="A40" i="5" s="1"/>
  <c r="C40" i="5" s="1"/>
  <c r="A41" i="5" s="1"/>
  <c r="C41" i="5" s="1"/>
  <c r="A42" i="5" s="1"/>
  <c r="C42" i="5" s="1"/>
  <c r="A43" i="5" s="1"/>
  <c r="C43" i="5" s="1"/>
  <c r="A44" i="5" s="1"/>
  <c r="C44" i="5" s="1"/>
  <c r="A45" i="5" s="1"/>
  <c r="C45" i="5" s="1"/>
  <c r="A46" i="5" s="1"/>
  <c r="C46" i="5" s="1"/>
  <c r="A47" i="5" s="1"/>
  <c r="C47" i="5" s="1"/>
  <c r="A49" i="5" s="1"/>
  <c r="C49" i="5" s="1"/>
  <c r="A50" i="5" s="1"/>
  <c r="C50" i="5" s="1"/>
  <c r="A51" i="5" s="1"/>
  <c r="C51" i="5" s="1"/>
  <c r="C4" i="6"/>
  <c r="A5" i="6"/>
  <c r="C5" i="6" s="1"/>
  <c r="A6" i="6"/>
  <c r="C6" i="6"/>
  <c r="A7" i="6" s="1"/>
  <c r="C7" i="6" s="1"/>
  <c r="A8" i="6" s="1"/>
  <c r="C8" i="6" s="1"/>
  <c r="C17" i="9"/>
  <c r="C3" i="4"/>
  <c r="A4" i="4" s="1"/>
  <c r="C4" i="4" s="1"/>
  <c r="C4" i="2"/>
  <c r="A5" i="2"/>
  <c r="C5" i="2" s="1"/>
  <c r="A6" i="2" s="1"/>
  <c r="C6" i="2" s="1"/>
  <c r="A7" i="2" s="1"/>
  <c r="C7" i="2" s="1"/>
  <c r="A8" i="2" s="1"/>
  <c r="C8" i="2" s="1"/>
  <c r="A9" i="2" s="1"/>
  <c r="C9" i="2" s="1"/>
  <c r="A10" i="2" s="1"/>
  <c r="C10" i="2" s="1"/>
  <c r="A11" i="2" s="1"/>
  <c r="C11" i="2" s="1"/>
  <c r="A12" i="2" s="1"/>
  <c r="C12" i="2" s="1"/>
  <c r="A13" i="2" s="1"/>
  <c r="C13" i="2" s="1"/>
  <c r="A14" i="2" s="1"/>
  <c r="C14" i="2" s="1"/>
  <c r="A15" i="2" s="1"/>
  <c r="C15" i="2" s="1"/>
  <c r="A17" i="2" s="1"/>
  <c r="C17" i="2" s="1"/>
  <c r="A18" i="2" s="1"/>
  <c r="C18" i="2" s="1"/>
  <c r="A19" i="2" s="1"/>
  <c r="C19" i="2" s="1"/>
  <c r="A20" i="2" s="1"/>
  <c r="C20" i="2" s="1"/>
  <c r="A21" i="2" s="1"/>
  <c r="C21" i="2" s="1"/>
  <c r="A22" i="2" s="1"/>
  <c r="C22" i="2" s="1"/>
  <c r="A23" i="2" s="1"/>
  <c r="C23" i="2" s="1"/>
  <c r="A24" i="2" s="1"/>
  <c r="C24" i="2" s="1"/>
  <c r="A25" i="2" s="1"/>
  <c r="C25" i="2" s="1"/>
  <c r="A26" i="2" s="1"/>
  <c r="C26" i="2" s="1"/>
  <c r="A27" i="2" s="1"/>
  <c r="C27" i="2" s="1"/>
  <c r="A28" i="2" s="1"/>
  <c r="C28" i="2" s="1"/>
  <c r="A29" i="2" s="1"/>
  <c r="C29" i="2" s="1"/>
  <c r="A30" i="2" s="1"/>
  <c r="C30" i="2" s="1"/>
  <c r="A31" i="2" s="1"/>
  <c r="C31" i="2" s="1"/>
  <c r="A32" i="2" s="1"/>
  <c r="C32" i="2" s="1"/>
  <c r="A33" i="2" s="1"/>
  <c r="C33" i="2" s="1"/>
  <c r="A34" i="2" s="1"/>
  <c r="C34" i="2" s="1"/>
  <c r="A35" i="2" s="1"/>
  <c r="C35" i="2" s="1"/>
  <c r="A53" i="5" l="1"/>
  <c r="C53" i="5" s="1"/>
  <c r="A54" i="5" s="1"/>
  <c r="C54" i="5" s="1"/>
  <c r="A55" i="5" s="1"/>
  <c r="C55" i="5" s="1"/>
  <c r="A56" i="5" s="1"/>
  <c r="C56" i="5" s="1"/>
  <c r="A57" i="5" s="1"/>
  <c r="C57" i="5" s="1"/>
  <c r="A58" i="5" s="1"/>
  <c r="C58" i="5" s="1"/>
  <c r="A59" i="5" s="1"/>
  <c r="C59" i="5" s="1"/>
  <c r="A60" i="5" s="1"/>
  <c r="C60" i="5" s="1"/>
  <c r="A61" i="5" s="1"/>
  <c r="C61" i="5" s="1"/>
  <c r="A62" i="5" s="1"/>
  <c r="C62" i="5" s="1"/>
  <c r="A63" i="5" s="1"/>
  <c r="C63" i="5" s="1"/>
  <c r="A64" i="5" s="1"/>
  <c r="C64" i="5" s="1"/>
  <c r="A65" i="5" s="1"/>
  <c r="C65" i="5" s="1"/>
  <c r="A66" i="5" s="1"/>
  <c r="C66" i="5" s="1"/>
  <c r="A52" i="5"/>
  <c r="C52" i="5" s="1"/>
  <c r="A70" i="10"/>
  <c r="C70" i="10" s="1"/>
  <c r="A46" i="8"/>
  <c r="C46" i="8" s="1"/>
  <c r="A47" i="8" s="1"/>
  <c r="C47" i="8" s="1"/>
  <c r="A48" i="8" s="1"/>
  <c r="C48" i="8" s="1"/>
  <c r="A49" i="8" s="1"/>
  <c r="C49" i="8" s="1"/>
  <c r="A50" i="8" s="1"/>
  <c r="C50" i="8" s="1"/>
  <c r="A51" i="8" s="1"/>
  <c r="C51" i="8" s="1"/>
  <c r="A52" i="8" s="1"/>
  <c r="C52" i="8" s="1"/>
  <c r="A53" i="8" s="1"/>
  <c r="C53" i="8" s="1"/>
  <c r="A54" i="8" s="1"/>
  <c r="C54" i="8" s="1"/>
  <c r="A55" i="8" s="1"/>
  <c r="C55" i="8" s="1"/>
  <c r="A56" i="8" s="1"/>
  <c r="C56" i="8" s="1"/>
  <c r="A57" i="8" s="1"/>
  <c r="C57" i="8" s="1"/>
  <c r="A58" i="8" s="1"/>
  <c r="C58" i="8" s="1"/>
  <c r="A59" i="8" s="1"/>
  <c r="C59" i="8" s="1"/>
  <c r="A60" i="8" s="1"/>
  <c r="C60" i="8" s="1"/>
  <c r="A61" i="8" s="1"/>
  <c r="C61" i="8" s="1"/>
  <c r="A62" i="8" s="1"/>
  <c r="C62" i="8" s="1"/>
  <c r="A63" i="8" s="1"/>
  <c r="C63" i="8" s="1"/>
  <c r="A64" i="8" s="1"/>
  <c r="C64" i="8" s="1"/>
  <c r="A65" i="8" s="1"/>
  <c r="C65" i="8" s="1"/>
  <c r="A66" i="8" s="1"/>
  <c r="C66" i="8" s="1"/>
  <c r="A10" i="6"/>
  <c r="C10" i="6" s="1"/>
  <c r="A11" i="6" s="1"/>
  <c r="C11" i="6" s="1"/>
  <c r="A12" i="6" s="1"/>
  <c r="C12" i="6" s="1"/>
  <c r="A13" i="6" s="1"/>
  <c r="C13" i="6" s="1"/>
  <c r="A14" i="6" s="1"/>
  <c r="C14" i="6" s="1"/>
  <c r="A15" i="6" s="1"/>
  <c r="C15" i="6" s="1"/>
  <c r="A16" i="6" s="1"/>
  <c r="C16" i="6" s="1"/>
  <c r="A17" i="6" s="1"/>
  <c r="C17" i="6" s="1"/>
  <c r="A18" i="6" s="1"/>
  <c r="C18" i="6" s="1"/>
  <c r="A19" i="6" s="1"/>
  <c r="C19" i="6" s="1"/>
  <c r="A20" i="6" s="1"/>
  <c r="C20" i="6" s="1"/>
  <c r="A21" i="6" s="1"/>
  <c r="C21" i="6" s="1"/>
  <c r="A22" i="6" s="1"/>
  <c r="C22" i="6" s="1"/>
  <c r="A23" i="6" s="1"/>
  <c r="C23" i="6" s="1"/>
  <c r="A24" i="6" s="1"/>
  <c r="C24" i="6" s="1"/>
  <c r="A25" i="6" s="1"/>
  <c r="C25" i="6" s="1"/>
  <c r="A26" i="6" s="1"/>
  <c r="C26" i="6" s="1"/>
  <c r="A27" i="6" s="1"/>
  <c r="C27" i="6" s="1"/>
  <c r="A28" i="6" s="1"/>
  <c r="C28" i="6" s="1"/>
  <c r="A29" i="6" s="1"/>
  <c r="C29" i="6" s="1"/>
  <c r="A30" i="6" s="1"/>
  <c r="C30" i="6" s="1"/>
  <c r="A31" i="6" s="1"/>
  <c r="C31" i="6" s="1"/>
  <c r="A32" i="6" s="1"/>
  <c r="C32" i="6" s="1"/>
  <c r="A33" i="6" s="1"/>
  <c r="C33" i="6" s="1"/>
  <c r="A34" i="6" s="1"/>
  <c r="C34" i="6" s="1"/>
  <c r="A35" i="6" s="1"/>
  <c r="C35" i="6" s="1"/>
  <c r="A36" i="6" s="1"/>
  <c r="C36" i="6" s="1"/>
  <c r="A37" i="6" s="1"/>
  <c r="C37" i="6" s="1"/>
  <c r="A38" i="6" s="1"/>
  <c r="C38" i="6" s="1"/>
  <c r="A39" i="6" s="1"/>
  <c r="C39" i="6" s="1"/>
  <c r="A40" i="6" s="1"/>
  <c r="C40" i="6" s="1"/>
  <c r="A41" i="6" s="1"/>
  <c r="C41" i="6" s="1"/>
  <c r="A42" i="6" s="1"/>
  <c r="C42" i="6" s="1"/>
  <c r="A43" i="6" s="1"/>
  <c r="C43" i="6" s="1"/>
  <c r="A44" i="6" s="1"/>
  <c r="C44" i="6" s="1"/>
  <c r="A45" i="6" s="1"/>
  <c r="C45" i="6" s="1"/>
  <c r="A46" i="6" s="1"/>
  <c r="C46" i="6" s="1"/>
  <c r="A47" i="6" s="1"/>
  <c r="C47" i="6" s="1"/>
  <c r="A48" i="6" s="1"/>
  <c r="C48" i="6" s="1"/>
  <c r="A49" i="6" s="1"/>
  <c r="C49" i="6" s="1"/>
  <c r="A50" i="6" s="1"/>
  <c r="C50" i="6" s="1"/>
  <c r="A51" i="6" s="1"/>
  <c r="C51" i="6" s="1"/>
  <c r="A52" i="6" s="1"/>
  <c r="C52" i="6" s="1"/>
  <c r="A53" i="6" s="1"/>
  <c r="C53" i="6" s="1"/>
  <c r="A54" i="6" s="1"/>
  <c r="C54" i="6" s="1"/>
  <c r="A55" i="6" s="1"/>
  <c r="C55" i="6" s="1"/>
  <c r="A56" i="6" s="1"/>
  <c r="C56" i="6" s="1"/>
  <c r="A57" i="6" s="1"/>
  <c r="C57" i="6" s="1"/>
  <c r="A58" i="6" s="1"/>
  <c r="C58" i="6" s="1"/>
  <c r="A60" i="6" s="1"/>
  <c r="C60" i="6" s="1"/>
  <c r="A61" i="6" s="1"/>
  <c r="C61" i="6" s="1"/>
  <c r="A62" i="6" s="1"/>
  <c r="C62" i="6" s="1"/>
  <c r="A63" i="6" s="1"/>
  <c r="C63" i="6" s="1"/>
  <c r="A64" i="6" s="1"/>
  <c r="C64" i="6" s="1"/>
  <c r="A65" i="6" s="1"/>
  <c r="C65" i="6" s="1"/>
  <c r="A66" i="6" s="1"/>
  <c r="C66" i="6" s="1"/>
  <c r="A67" i="6" s="1"/>
  <c r="C67" i="6" s="1"/>
  <c r="A68" i="6" s="1"/>
  <c r="C68" i="6" s="1"/>
  <c r="A69" i="6" s="1"/>
  <c r="C69" i="6" s="1"/>
  <c r="A70" i="6" s="1"/>
  <c r="C70" i="6" s="1"/>
  <c r="A71" i="6" s="1"/>
  <c r="C71" i="6" s="1"/>
  <c r="A72" i="6" s="1"/>
  <c r="C72" i="6" s="1"/>
  <c r="A73" i="6" s="1"/>
  <c r="C73" i="6" s="1"/>
  <c r="A74" i="6" s="1"/>
  <c r="C74" i="6" s="1"/>
  <c r="A75" i="6" s="1"/>
  <c r="C75" i="6" s="1"/>
  <c r="A76" i="6" s="1"/>
  <c r="C76" i="6" s="1"/>
  <c r="A78" i="6" s="1"/>
  <c r="C78" i="6" s="1"/>
  <c r="A79" i="6" s="1"/>
  <c r="C79" i="6" s="1"/>
  <c r="A9" i="6"/>
  <c r="C9" i="6" s="1"/>
  <c r="A18" i="9"/>
  <c r="C18" i="9" s="1"/>
  <c r="A19" i="9" s="1"/>
  <c r="C19" i="9" s="1"/>
  <c r="A20" i="9" s="1"/>
  <c r="C20" i="9" s="1"/>
  <c r="A21" i="9"/>
  <c r="C21" i="9" s="1"/>
  <c r="A22" i="9" s="1"/>
  <c r="C22" i="9" s="1"/>
  <c r="A23" i="9" s="1"/>
  <c r="C23" i="9" s="1"/>
  <c r="A24" i="9" s="1"/>
  <c r="C24" i="9" s="1"/>
  <c r="A25" i="9" s="1"/>
  <c r="C25" i="9" s="1"/>
  <c r="A26" i="9" s="1"/>
  <c r="C26" i="9" s="1"/>
  <c r="A27" i="9" s="1"/>
  <c r="C27" i="9" s="1"/>
  <c r="A28" i="9" s="1"/>
  <c r="C28" i="9" s="1"/>
  <c r="A29" i="9" s="1"/>
  <c r="C29" i="9" s="1"/>
  <c r="A30" i="9" s="1"/>
  <c r="C30" i="9" s="1"/>
  <c r="A31" i="9" s="1"/>
  <c r="C31" i="9" s="1"/>
  <c r="A32" i="9" s="1"/>
  <c r="C32" i="9" s="1"/>
  <c r="A33" i="9" s="1"/>
  <c r="C33" i="9" s="1"/>
  <c r="A34" i="9" s="1"/>
  <c r="C34" i="9" s="1"/>
  <c r="A35" i="9" s="1"/>
  <c r="C35" i="9" s="1"/>
  <c r="A36" i="9" s="1"/>
  <c r="C36" i="9" s="1"/>
  <c r="A37" i="9" s="1"/>
  <c r="C37" i="9" s="1"/>
  <c r="A38" i="9" s="1"/>
  <c r="C38" i="9" s="1"/>
  <c r="A39" i="9" s="1"/>
  <c r="C39" i="9" s="1"/>
  <c r="A40" i="9" s="1"/>
  <c r="C40" i="9" s="1"/>
  <c r="A41" i="9" s="1"/>
  <c r="C41" i="9" s="1"/>
  <c r="A42" i="9" s="1"/>
  <c r="C42" i="9" s="1"/>
  <c r="A5" i="8"/>
  <c r="C5" i="8" s="1"/>
  <c r="A29" i="10"/>
  <c r="C29" i="10" s="1"/>
  <c r="A30" i="10" s="1"/>
  <c r="C30" i="10" s="1"/>
  <c r="A31" i="10" s="1"/>
  <c r="C31" i="10" s="1"/>
  <c r="A32" i="10" s="1"/>
  <c r="C32" i="10" s="1"/>
  <c r="A33" i="10" s="1"/>
  <c r="C33" i="10" s="1"/>
  <c r="A34" i="10" s="1"/>
  <c r="C34" i="10" s="1"/>
  <c r="A35" i="10" s="1"/>
  <c r="C35" i="10" s="1"/>
  <c r="A36" i="10" s="1"/>
  <c r="C36" i="10" s="1"/>
  <c r="A37" i="10" s="1"/>
  <c r="C37" i="10" s="1"/>
  <c r="A38" i="10" s="1"/>
  <c r="C38" i="10" s="1"/>
  <c r="A39" i="10" s="1"/>
  <c r="C39" i="10" s="1"/>
  <c r="A40" i="10" s="1"/>
  <c r="C40" i="10" s="1"/>
  <c r="A41" i="10" s="1"/>
  <c r="C41" i="10" s="1"/>
  <c r="A42" i="10" s="1"/>
  <c r="C42" i="10" s="1"/>
  <c r="A43" i="10" s="1"/>
  <c r="C43" i="10" s="1"/>
  <c r="A44" i="10" s="1"/>
  <c r="C44" i="10" s="1"/>
  <c r="A45" i="10" s="1"/>
  <c r="C45" i="10" s="1"/>
  <c r="A46" i="10" s="1"/>
  <c r="C46" i="10" s="1"/>
  <c r="A47" i="10" s="1"/>
  <c r="C47" i="10" s="1"/>
  <c r="A48" i="10" s="1"/>
  <c r="C48" i="10" s="1"/>
  <c r="A49" i="10" s="1"/>
  <c r="C49" i="10" s="1"/>
  <c r="A50" i="10" s="1"/>
  <c r="C50" i="10" s="1"/>
  <c r="A51" i="10" s="1"/>
  <c r="C51" i="10" s="1"/>
  <c r="A52" i="10" s="1"/>
  <c r="C52" i="10" s="1"/>
  <c r="A53" i="10" s="1"/>
  <c r="C53" i="10" s="1"/>
  <c r="A54" i="10" s="1"/>
  <c r="C54" i="10" s="1"/>
  <c r="A55" i="10" s="1"/>
  <c r="C55" i="10" s="1"/>
  <c r="A56" i="10" s="1"/>
  <c r="C56" i="10" s="1"/>
  <c r="A57" i="10" s="1"/>
  <c r="C57" i="10" s="1"/>
  <c r="A58" i="10" s="1"/>
  <c r="C58" i="10" s="1"/>
  <c r="A59" i="10" s="1"/>
  <c r="C59" i="10" s="1"/>
  <c r="A60" i="10" s="1"/>
  <c r="C60" i="10" s="1"/>
  <c r="A61" i="10" s="1"/>
  <c r="C61" i="10" s="1"/>
  <c r="A62" i="10" s="1"/>
  <c r="C62" i="10" s="1"/>
  <c r="A63" i="10" s="1"/>
  <c r="C63" i="10" s="1"/>
  <c r="A64" i="10" s="1"/>
  <c r="C64" i="10" s="1"/>
  <c r="A65" i="10" s="1"/>
  <c r="C65" i="10" s="1"/>
  <c r="A66" i="10" s="1"/>
  <c r="C66" i="10" s="1"/>
  <c r="A67" i="10" s="1"/>
  <c r="C67" i="10" s="1"/>
  <c r="A68" i="10" s="1"/>
  <c r="C68" i="10" s="1"/>
  <c r="A69" i="10" s="1"/>
  <c r="C69" i="10" s="1"/>
  <c r="A71" i="10" s="1"/>
  <c r="C71" i="10" s="1"/>
  <c r="A72" i="10" s="1"/>
  <c r="C72" i="10" s="1"/>
  <c r="A73" i="10" s="1"/>
  <c r="C73" i="10" s="1"/>
  <c r="A74" i="10" s="1"/>
  <c r="C74" i="10" s="1"/>
  <c r="A75" i="10" s="1"/>
  <c r="C75" i="10" s="1"/>
  <c r="A76" i="10" s="1"/>
  <c r="C76" i="10" s="1"/>
  <c r="A77" i="10" s="1"/>
  <c r="C77" i="10" s="1"/>
  <c r="A79" i="10" s="1"/>
  <c r="C79" i="10" s="1"/>
  <c r="A80" i="10" s="1"/>
  <c r="C80" i="10" s="1"/>
  <c r="A5" i="4"/>
  <c r="C5" i="4" s="1"/>
  <c r="A6" i="4" s="1"/>
  <c r="C6" i="4" s="1"/>
  <c r="A7" i="4" s="1"/>
  <c r="C7" i="4" s="1"/>
  <c r="A8" i="4" s="1"/>
  <c r="C8" i="4" s="1"/>
  <c r="A9" i="4" s="1"/>
  <c r="C9" i="4" s="1"/>
  <c r="A10" i="4" s="1"/>
  <c r="C10" i="4" s="1"/>
  <c r="A12" i="4" s="1"/>
  <c r="C12" i="4" s="1"/>
  <c r="A13" i="4" s="1"/>
  <c r="C13" i="4" s="1"/>
  <c r="A14" i="4" s="1"/>
  <c r="C14" i="4" s="1"/>
  <c r="A15" i="4" s="1"/>
  <c r="C15" i="4" s="1"/>
  <c r="A16" i="4" s="1"/>
  <c r="C16" i="4" s="1"/>
  <c r="A17" i="4" s="1"/>
  <c r="C17" i="4" s="1"/>
  <c r="A18" i="4" s="1"/>
  <c r="C18" i="4" s="1"/>
  <c r="A19" i="4" s="1"/>
  <c r="C19" i="4" s="1"/>
  <c r="A20" i="4" s="1"/>
  <c r="C20" i="4" s="1"/>
  <c r="A21" i="4" s="1"/>
  <c r="C21" i="4" s="1"/>
  <c r="A23" i="4" s="1"/>
  <c r="C23" i="4" s="1"/>
  <c r="A24" i="4" s="1"/>
  <c r="C24" i="4" s="1"/>
  <c r="A25" i="4" s="1"/>
  <c r="C25" i="4" s="1"/>
  <c r="A26" i="4" s="1"/>
  <c r="C26" i="4" s="1"/>
  <c r="A27" i="4" s="1"/>
  <c r="C27" i="4" s="1"/>
  <c r="A28" i="4" s="1"/>
  <c r="C28" i="4" s="1"/>
  <c r="A29" i="4" s="1"/>
  <c r="C29" i="4" s="1"/>
  <c r="A30" i="4" s="1"/>
  <c r="C30" i="4" s="1"/>
  <c r="A31" i="4" s="1"/>
  <c r="C31" i="4" s="1"/>
  <c r="A32" i="4" s="1"/>
  <c r="C32" i="4" s="1"/>
  <c r="A33" i="4" s="1"/>
  <c r="C33" i="4" s="1"/>
  <c r="A11" i="4"/>
  <c r="C11" i="4" s="1"/>
  <c r="A77" i="6" l="1"/>
  <c r="C77" i="6" s="1"/>
  <c r="A80" i="6"/>
  <c r="C80" i="6" s="1"/>
  <c r="A81" i="6" s="1"/>
  <c r="C81" i="6" s="1"/>
  <c r="A82" i="6" s="1"/>
  <c r="C82" i="6" s="1"/>
  <c r="A83" i="6" s="1"/>
  <c r="C83" i="6" s="1"/>
  <c r="A84" i="6" s="1"/>
  <c r="C84" i="6" s="1"/>
  <c r="A2" i="9" s="1"/>
  <c r="C2" i="9" s="1"/>
  <c r="A3" i="9" s="1"/>
  <c r="C3" i="9" s="1"/>
  <c r="A4" i="9" s="1"/>
  <c r="C4" i="9" s="1"/>
  <c r="A5" i="9" s="1"/>
  <c r="C5" i="9" s="1"/>
  <c r="A6" i="9" s="1"/>
  <c r="C6" i="9" s="1"/>
  <c r="A7" i="9" s="1"/>
  <c r="C7" i="9" s="1"/>
  <c r="A8" i="9" s="1"/>
  <c r="C8" i="9" s="1"/>
  <c r="A9" i="9" s="1"/>
  <c r="C9" i="9" s="1"/>
  <c r="A10" i="9" s="1"/>
  <c r="C10" i="9" s="1"/>
  <c r="A11" i="9" s="1"/>
  <c r="C11" i="9" s="1"/>
  <c r="A12" i="9" s="1"/>
  <c r="C12" i="9" s="1"/>
  <c r="A13" i="9" s="1"/>
  <c r="C13" i="9" s="1"/>
  <c r="A14" i="9" s="1"/>
  <c r="C14" i="9" s="1"/>
  <c r="A15" i="9" s="1"/>
  <c r="C15" i="9" s="1"/>
  <c r="A81" i="10"/>
  <c r="C81" i="10" s="1"/>
  <c r="A82" i="10" s="1"/>
  <c r="C82" i="10" s="1"/>
  <c r="A78" i="10"/>
  <c r="C78" i="10" s="1"/>
</calcChain>
</file>

<file path=xl/sharedStrings.xml><?xml version="1.0" encoding="utf-8"?>
<sst xmlns="http://schemas.openxmlformats.org/spreadsheetml/2006/main" count="3216" uniqueCount="365">
  <si>
    <t>Calalta Figure Skating Club</t>
  </si>
  <si>
    <t>Test</t>
  </si>
  <si>
    <t>Skater</t>
  </si>
  <si>
    <t>Club</t>
  </si>
  <si>
    <t>Coach</t>
  </si>
  <si>
    <t>PART 1: ELEMENTS- PREL FS</t>
  </si>
  <si>
    <t>Lilianna Xing</t>
  </si>
  <si>
    <t>Danielle Fujita</t>
  </si>
  <si>
    <t>PART 2: PROGRAM- PREL FS</t>
  </si>
  <si>
    <t>PART 1: ELEMENTS- SR SIL FS</t>
  </si>
  <si>
    <t>Peyton Dutcher</t>
  </si>
  <si>
    <t>PART 2: PROGRAM- SR SIL FS</t>
  </si>
  <si>
    <t>PART 1: ELEMENTS- SR BR FS</t>
  </si>
  <si>
    <t>Jaida Lacombe</t>
  </si>
  <si>
    <t>Alison Bonney-Gregson</t>
  </si>
  <si>
    <t>PART 2: PROGRAM- SR BR FS</t>
  </si>
  <si>
    <t>PART 1: ELEMENTS- JR BR FS</t>
  </si>
  <si>
    <t>Sarah Neumann</t>
  </si>
  <si>
    <t>PART 2: PROGRAM- JR BR FS</t>
  </si>
  <si>
    <t>Ten-Fox</t>
  </si>
  <si>
    <t>Breena Massey     (Ben Westenberger)</t>
  </si>
  <si>
    <t>Breena Massey</t>
  </si>
  <si>
    <t>Baby Blues</t>
  </si>
  <si>
    <t>Emaline Massey     (Ben Westenberger)</t>
  </si>
  <si>
    <t>Preliminary Skating Skills</t>
  </si>
  <si>
    <t>Emaline Massey</t>
  </si>
  <si>
    <t>Maaike Archer</t>
  </si>
  <si>
    <t>Swing Dance</t>
  </si>
  <si>
    <t>Mackena Mooney     (Ben Westenberger)</t>
  </si>
  <si>
    <t>Rocker Foxtrot</t>
  </si>
  <si>
    <t>Daria Vorsina     (Wayne Lumley)</t>
  </si>
  <si>
    <t>Senior Bronze Skating Skills</t>
  </si>
  <si>
    <t>Daria Vorsina</t>
  </si>
  <si>
    <t>Midori Elford</t>
  </si>
  <si>
    <t>Canasta Tango</t>
  </si>
  <si>
    <t>Callie Hollstein     (Ben Westenberger)</t>
  </si>
  <si>
    <t>Junior Bronze Skating Skills</t>
  </si>
  <si>
    <t>Sofia Lugo</t>
  </si>
  <si>
    <t>Keats Foxtrot</t>
  </si>
  <si>
    <t>Tasha Michelussi     (Ben Westenberger)</t>
  </si>
  <si>
    <t>Fiesta Tango</t>
  </si>
  <si>
    <t>Bryce Tanton     (Ben Westenberger)</t>
  </si>
  <si>
    <t>Elody Tang     (Ben Westenberger)</t>
  </si>
  <si>
    <t>Fourteenstep</t>
  </si>
  <si>
    <t>Elody Tang</t>
  </si>
  <si>
    <t>Bronze Interpretive Singles</t>
  </si>
  <si>
    <t>Emily Monaghan</t>
  </si>
  <si>
    <t>Brynna Turner     (Ben Westenberger)</t>
  </si>
  <si>
    <t>Brynna Turner</t>
  </si>
  <si>
    <t>Sofia Lugo     (Ben Westenberger)</t>
  </si>
  <si>
    <t>Junior Silver Skating Skills</t>
  </si>
  <si>
    <t>Guadalupe Raed</t>
  </si>
  <si>
    <t>Valeen Holland</t>
  </si>
  <si>
    <t>Tommy Michelussi</t>
  </si>
  <si>
    <t>Senior Silver Skating Skills</t>
  </si>
  <si>
    <t>Luke Arbib</t>
  </si>
  <si>
    <t>Valeen</t>
  </si>
  <si>
    <t>Charlotte Arbib</t>
  </si>
  <si>
    <t>Hope Giardina     (Wendell)</t>
  </si>
  <si>
    <t>Willow Waltz</t>
  </si>
  <si>
    <t>Sara Giardina     (Wendell)</t>
  </si>
  <si>
    <t>Paso Doble</t>
  </si>
  <si>
    <t>Alexandra Vanderput     (Wendell)</t>
  </si>
  <si>
    <t>Kilian</t>
  </si>
  <si>
    <t>Branna Hofstetter     (Wendell)</t>
  </si>
  <si>
    <t>Caroline Herblin</t>
  </si>
  <si>
    <t>European</t>
  </si>
  <si>
    <t>Christa Peters     (Wendell)</t>
  </si>
  <si>
    <t>Christa Peters</t>
  </si>
  <si>
    <t>American Waltz</t>
  </si>
  <si>
    <t>Ella Inglis     (Wendell/Paul)</t>
  </si>
  <si>
    <t>Emma Scott</t>
  </si>
  <si>
    <t>Emmie Gingrich     (Wendell)</t>
  </si>
  <si>
    <t>Lilianna Xing     (Wendell)</t>
  </si>
  <si>
    <t>Dutch Waltz</t>
  </si>
  <si>
    <t>Isabelle Kowalkow     (Wendell)</t>
  </si>
  <si>
    <t>Kristie Shaw</t>
  </si>
  <si>
    <t>Kyla Murray</t>
  </si>
  <si>
    <t>Valeen Holand</t>
  </si>
  <si>
    <t>Lea Gaujard     (Wendell)</t>
  </si>
  <si>
    <t>Harris Tango</t>
  </si>
  <si>
    <t>Gillian Forde     (Wendell)</t>
  </si>
  <si>
    <t>Nathalie Yonemori     (Wendell)</t>
  </si>
  <si>
    <t>Larissa Hoshowsky     (Wendell)</t>
  </si>
  <si>
    <t>Larissa Hoshowsky</t>
  </si>
  <si>
    <t>Isabella Diaz     (Wendell)</t>
  </si>
  <si>
    <t>Amelia Johnston</t>
  </si>
  <si>
    <t>Anneke Johnston</t>
  </si>
  <si>
    <t>Alyrra Lindsay</t>
  </si>
  <si>
    <t>Rene Lauenstein</t>
  </si>
  <si>
    <t>Ravensburger Waltz</t>
  </si>
  <si>
    <t>Josh Brauner     (Sarah)</t>
  </si>
  <si>
    <t>Wild Rose FSC</t>
  </si>
  <si>
    <t>Kerri Brauner</t>
  </si>
  <si>
    <t>Kellee Wang     (Wendell McGrath)</t>
  </si>
  <si>
    <t>Kevin Lee</t>
  </si>
  <si>
    <t>Starlight Waltz</t>
  </si>
  <si>
    <t>Lexa Chambers     (Ben Westenberger)</t>
  </si>
  <si>
    <t>Glencoe Skating Club</t>
  </si>
  <si>
    <t>Kim Slopak-Weeks</t>
  </si>
  <si>
    <t>Blues</t>
  </si>
  <si>
    <t>Paul Ayer     (Andie Gingrich)</t>
  </si>
  <si>
    <t>Rhumba</t>
  </si>
  <si>
    <t>Siobhan Lee     (Ben Westenberger)</t>
  </si>
  <si>
    <t>Aurora McCallum     (Bradley Hazelton)</t>
  </si>
  <si>
    <t>Bradley Hazelton</t>
  </si>
  <si>
    <t>Isabel Rose     (Bradley Hazelton)</t>
  </si>
  <si>
    <t>Angela Lam     (Bradley Hazelton)</t>
  </si>
  <si>
    <t>Viennese Waltz</t>
  </si>
  <si>
    <t>Alessio Carello     (Andie Gingrich)</t>
  </si>
  <si>
    <t>Kim Weeks</t>
  </si>
  <si>
    <t>Westminster</t>
  </si>
  <si>
    <t>Alicia Mastaller     (Wayne or Ben)</t>
  </si>
  <si>
    <t>Angela Guan     (Wayne Lumley)</t>
  </si>
  <si>
    <t>Angela Guan</t>
  </si>
  <si>
    <t>Aurora Zhu     (Wayne Lumley)</t>
  </si>
  <si>
    <t>Bailey Johnson     (Wayne Lumley)</t>
  </si>
  <si>
    <t>Gold Skating Skills</t>
  </si>
  <si>
    <t>Bailey Johnson</t>
  </si>
  <si>
    <t>Brianna Davie     (Wayne Lumley)</t>
  </si>
  <si>
    <t>Celina Ouyang     (Wayne Lumley)</t>
  </si>
  <si>
    <t>Cha Cha Congelado</t>
  </si>
  <si>
    <t>Courtney Sweet     (Ben Westenberger)</t>
  </si>
  <si>
    <t>Emma Yu     (Ben Westenberger)</t>
  </si>
  <si>
    <t>Emma Yu</t>
  </si>
  <si>
    <t>Daniel Yu     (Andie Gingrich)</t>
  </si>
  <si>
    <t>Daniel Yu</t>
  </si>
  <si>
    <t>Finley Schmidt     (Wayne Lumley)</t>
  </si>
  <si>
    <t>Halya Hoshowsky     (Wayne or Ben)</t>
  </si>
  <si>
    <t>Isabel McQuilkin     (Wayne Lumley)</t>
  </si>
  <si>
    <t>Argentine Tango</t>
  </si>
  <si>
    <t>Isabelle Robertshaw     (Wayne or Ben)</t>
  </si>
  <si>
    <t>Jake Portz     (Andie Gingrich)</t>
  </si>
  <si>
    <t>Quickstep</t>
  </si>
  <si>
    <t>Jake Portz</t>
  </si>
  <si>
    <t>Jason Xie     (Andie Gingrich)</t>
  </si>
  <si>
    <t>Jason Xie</t>
  </si>
  <si>
    <t>Jayden Johnson</t>
  </si>
  <si>
    <t>Jennifer Giembycz     (Wayne or Ben)</t>
  </si>
  <si>
    <t>Jenny Peters     (Ben Westenberger)</t>
  </si>
  <si>
    <t>Jenny Peters</t>
  </si>
  <si>
    <t>Jessamine Mattson     (Wayne Lumley)</t>
  </si>
  <si>
    <t>Joanne Cadang     (Wayne Lumley)</t>
  </si>
  <si>
    <t>Joanne Cadang</t>
  </si>
  <si>
    <t>Jordan Leischner     (Wayne Lumley)</t>
  </si>
  <si>
    <t>Joel Portz</t>
  </si>
  <si>
    <t>Katelyn Lo</t>
  </si>
  <si>
    <t>Kendra Hawkins     (Ben Westenberger)</t>
  </si>
  <si>
    <t>Kobi Chant     (Andie Gingrich)</t>
  </si>
  <si>
    <t>Kobi Chant</t>
  </si>
  <si>
    <t>Maia Balan     (Wayne Lumley)</t>
  </si>
  <si>
    <t>Masha Chernatsov     (Wayne Lumley)</t>
  </si>
  <si>
    <t>Megan Lye     (Ben Westenberger)</t>
  </si>
  <si>
    <t>Natasha Mastaller     (Wayne or Ben)</t>
  </si>
  <si>
    <t>Olivia Rodzon     (Wayne or Ben)</t>
  </si>
  <si>
    <t>Peyton Dutcher     (Wayne Lumley)</t>
  </si>
  <si>
    <t>Pheobe Yang     (Wayne Lumley)</t>
  </si>
  <si>
    <t>Sadie Nicholson     (Wayne Lumley)</t>
  </si>
  <si>
    <t>Sarah Neuman     (Ben Westenberger)</t>
  </si>
  <si>
    <t>Sierra Na     (Wayne or Ben)</t>
  </si>
  <si>
    <t>Sophia Merkalov     (Wayne Lumley)</t>
  </si>
  <si>
    <t>Sophia Wolfenberg     (Wayne Lumley)</t>
  </si>
  <si>
    <t>Sophia Wolfenberg</t>
  </si>
  <si>
    <t>Sophie Kowal     (Wayne Lumley)</t>
  </si>
  <si>
    <t>Stephanie Peters     (Ben Westenberger)</t>
  </si>
  <si>
    <t>Sydney Conroy     (Wayne Lumley)</t>
  </si>
  <si>
    <t>Torri Hollstein     (Wayne Lumley)</t>
  </si>
  <si>
    <t>Vivian Qin     (Wayne Lumley)</t>
  </si>
  <si>
    <t>Will Forrester     (Andie Gingrich)</t>
  </si>
  <si>
    <t>Yartharth Vyas     (Andie Gingrich)</t>
  </si>
  <si>
    <t>Zoe Yap     (Wayne Lumley)</t>
  </si>
  <si>
    <t>Alyssa da Costa     (Wayne Lumley)</t>
  </si>
  <si>
    <t>Airdre Skating Club</t>
  </si>
  <si>
    <t>Lynnell Moss</t>
  </si>
  <si>
    <t>Victoria Pane     (Wayne Lumley)</t>
  </si>
  <si>
    <t>Kelly Kirby</t>
  </si>
  <si>
    <t>Tango Romantica</t>
  </si>
  <si>
    <t>Kaylee Marcoux     (Wayne Lumley)</t>
  </si>
  <si>
    <t>Winter Ross     (Wendell)</t>
  </si>
  <si>
    <t>Chloe Boucher     (Devan Nychka)</t>
  </si>
  <si>
    <t>Canmore Skating Club</t>
  </si>
  <si>
    <t>Kendra Domenico</t>
  </si>
  <si>
    <t>Cassidy Domenico     (Devan Nychka)</t>
  </si>
  <si>
    <t>Sakura Nakahara-Denton     (Devan Nychka)</t>
  </si>
  <si>
    <t>Devan Nychka</t>
  </si>
  <si>
    <t>Sakura Nakahara-Denton</t>
  </si>
  <si>
    <t>Lisa du Plessis     (Devan Nychka)</t>
  </si>
  <si>
    <t>Sonya Chrastina</t>
  </si>
  <si>
    <t>Lisa du Plessis</t>
  </si>
  <si>
    <t>PART 1: ELEMENTS- GOLD FS</t>
  </si>
  <si>
    <t>Chantelle Portz</t>
  </si>
  <si>
    <t>PART 2: PROGRAM- GOLD FS</t>
  </si>
  <si>
    <t>jess mattsen</t>
  </si>
  <si>
    <t>chantelle Portz</t>
  </si>
  <si>
    <t>PART 1 &amp; 2 GOLD FS CHALLENGE</t>
  </si>
  <si>
    <t>sophie conroy</t>
  </si>
  <si>
    <t>chantelle portz</t>
  </si>
  <si>
    <t>kendra hawkins</t>
  </si>
  <si>
    <t>Silver Interpretive Singles</t>
  </si>
  <si>
    <t>Sophia Conroy</t>
  </si>
  <si>
    <t>Gold Interpretive Singles</t>
  </si>
  <si>
    <t>Gillian Forde</t>
  </si>
  <si>
    <t>Tammi Chudak</t>
  </si>
  <si>
    <t>Jackson Beheil</t>
  </si>
  <si>
    <t>Reegan Bradley     (Bradley Hazelton)</t>
  </si>
  <si>
    <t>Eva Nabokov     (Bradley Hazelton)</t>
  </si>
  <si>
    <t>Frances Black     (Bradley Hazelton)</t>
  </si>
  <si>
    <t>Maeve Whelan     (Bradley Hazelton)</t>
  </si>
  <si>
    <t>Maria Daniela Prieto     (Bradley Hazelton)</t>
  </si>
  <si>
    <t>Sarah Martinez     (Bradley Hazelton)</t>
  </si>
  <si>
    <t>Rachel Kim     (Bradley Hazelton)</t>
  </si>
  <si>
    <t>Jiao Deng     (Bradley Hazelton)</t>
  </si>
  <si>
    <t>Jiao Deng</t>
  </si>
  <si>
    <t>Brigid Halliday     (Bradley Hazelton)</t>
  </si>
  <si>
    <t>Lucy Fedoroff     (Wendell McGrath)</t>
  </si>
  <si>
    <t>Ashlea Kilpatrick</t>
  </si>
  <si>
    <t>Sophia Chiasson     (Wendell McGrath)</t>
  </si>
  <si>
    <t>Isabella Hazelton     (Wendell McGrath)</t>
  </si>
  <si>
    <t>Megan Nowlan     (Wendell McGrath)</t>
  </si>
  <si>
    <t>Megan Nowlan</t>
  </si>
  <si>
    <t>Milana Huger     (Wayne Lumley)</t>
  </si>
  <si>
    <t>Candace Craven</t>
  </si>
  <si>
    <t>Serena Cooper     (Wayne Lumley)</t>
  </si>
  <si>
    <t>Marie Soliven     (Wayne Lumley)</t>
  </si>
  <si>
    <t>Marie Soliven</t>
  </si>
  <si>
    <t>Linor Kubrin     (Wayne Lumley)</t>
  </si>
  <si>
    <t>Linor Kubrin</t>
  </si>
  <si>
    <t>Alice Liu     (Wayne Lumley)</t>
  </si>
  <si>
    <t>Jenna Peterson     (Wayne Lumley)</t>
  </si>
  <si>
    <t>Alexa Mclean     (Wendell McGrath)</t>
  </si>
  <si>
    <t>Alexa Mclean</t>
  </si>
  <si>
    <t>Azura Willkomm     (Wayne Lumley)</t>
  </si>
  <si>
    <t>Christine Rose Soliven     (Bradley Hazelton)</t>
  </si>
  <si>
    <t>Eugene Jung     (Bradley Hazelton)</t>
  </si>
  <si>
    <t>Jessie Zhang     (Wayne Lumley)</t>
  </si>
  <si>
    <t>Jessie Zhang</t>
  </si>
  <si>
    <t>Cadence Doan     (Bradley Hazelton)</t>
  </si>
  <si>
    <t>Rachael King     (Wayne Lumley)</t>
  </si>
  <si>
    <t>Yalda Rezaei     (Wayne Lumley)</t>
  </si>
  <si>
    <t>Lucy Liu     (Wayne Lumley)</t>
  </si>
  <si>
    <t>Sophia Switzer     (Wendell McGrath)</t>
  </si>
  <si>
    <t>Paige McGrath     (Wendell McGrath)</t>
  </si>
  <si>
    <t>Paige McGrath</t>
  </si>
  <si>
    <t>Danielle Jessome     (Wendell McGrath)</t>
  </si>
  <si>
    <t>Rachel Demers     (Wendell McGrath)</t>
  </si>
  <si>
    <t>Silver Samba</t>
  </si>
  <si>
    <t>Angela guan</t>
  </si>
  <si>
    <t>Hailey Shi</t>
  </si>
  <si>
    <t>Isla Florence     (Wayne Lumley)</t>
  </si>
  <si>
    <t>Isla Florence</t>
  </si>
  <si>
    <t>Mercedes Sheilds</t>
  </si>
  <si>
    <t>Bryn Florence     (Wayne Lumley)</t>
  </si>
  <si>
    <t>Bryn Florence</t>
  </si>
  <si>
    <t>Simone Florence     (Wayne Lumley)</t>
  </si>
  <si>
    <t>Mia Saunders     (Wayne Lumley)</t>
  </si>
  <si>
    <t>PART 1: ELEMENTS- JR SIL FS</t>
  </si>
  <si>
    <t>Mia Saunders</t>
  </si>
  <si>
    <t>PART 2: PROGRAM- JR SIL FS</t>
  </si>
  <si>
    <t>Sophia Milazzo     (Wayne Lumley)</t>
  </si>
  <si>
    <t>Addison Wolsey     (Wayne Lumley)</t>
  </si>
  <si>
    <t>Kainos Yau     (Wayne Lumley)</t>
  </si>
  <si>
    <t>Cara McGrath     (Wendell McGrath)</t>
  </si>
  <si>
    <t>Kristina Arendas     (Wendell McGrath)</t>
  </si>
  <si>
    <t>Geerthana Somas     (Devan Nyachuck)</t>
  </si>
  <si>
    <t>Meghan Jones</t>
  </si>
  <si>
    <t>Savina Somas     (Devan Nychka)</t>
  </si>
  <si>
    <t>Trinity Wong     (Ben Westenberger)</t>
  </si>
  <si>
    <t>Guad Reed</t>
  </si>
  <si>
    <t>Jessamine Mattsen</t>
  </si>
  <si>
    <t>Brennah Bilous</t>
  </si>
  <si>
    <t>Jaime-Lyn Jackson</t>
  </si>
  <si>
    <t>Addison Wolsey</t>
  </si>
  <si>
    <t>Derek Bian</t>
  </si>
  <si>
    <t>Kayla Sawchenko</t>
  </si>
  <si>
    <t>Sophia wolfenberg</t>
  </si>
  <si>
    <t>Sara MacCallum</t>
  </si>
  <si>
    <t>Paul Thomas</t>
  </si>
  <si>
    <t>Kaiwen (Kara) You</t>
  </si>
  <si>
    <t>Sara Loutitt     (Paul Thomas)</t>
  </si>
  <si>
    <t>Lea Jeanne Tremblay     (Wendell McGrath)</t>
  </si>
  <si>
    <t>Calgary Synchronized Skating Club</t>
  </si>
  <si>
    <t>Cayley Bianco</t>
  </si>
  <si>
    <t>Lea Jeanne Tremblay</t>
  </si>
  <si>
    <t>Malika Bedard     (Wendell McGrath)</t>
  </si>
  <si>
    <t>Lexi Horon     (Wendell McGrath)</t>
  </si>
  <si>
    <t>Paige Babin     (Wendell McGrath)</t>
  </si>
  <si>
    <t>Alexandra Stroud     (Wendell McGrath)</t>
  </si>
  <si>
    <t>Laurie Finney</t>
  </si>
  <si>
    <t>Alexandra Vanderput</t>
  </si>
  <si>
    <t>Luke Arbie</t>
  </si>
  <si>
    <t>Kyla Murrey</t>
  </si>
  <si>
    <t>Charlotte Arbie</t>
  </si>
  <si>
    <t>Dasha Nizamov     (Wendell McGrath)</t>
  </si>
  <si>
    <t>Introductory Interpretive Singles</t>
  </si>
  <si>
    <t>Avery Scully     (Wendell McGrath)</t>
  </si>
  <si>
    <t>Catherine Sahaluk</t>
  </si>
  <si>
    <t>Kendall Scully     (Wendell McGrath)</t>
  </si>
  <si>
    <t>Lexie Braun     (Wendell McGrath)</t>
  </si>
  <si>
    <t>Isabelle Barcenas-squire     (Wendell McGrath)</t>
  </si>
  <si>
    <t>Isabelle Barcenas-squire</t>
  </si>
  <si>
    <t>Emily Monaghan     (Wendell McGrath)</t>
  </si>
  <si>
    <t>Petrina Van Nieuwstadt     (Wendell McGrath)</t>
  </si>
  <si>
    <t>Francesca Van Nieuwstadt</t>
  </si>
  <si>
    <t>Shannon Masonneuve     (Wendell McGrath)</t>
  </si>
  <si>
    <t>Dayle Drummond     (Wendell McGrath)</t>
  </si>
  <si>
    <t>Sofia Nielsen     (Wendell McGrath)</t>
  </si>
  <si>
    <t>Riley Ferneyhough     (Wendell McGrath)</t>
  </si>
  <si>
    <t>Mykenzie Toffan     (Justin St. Cyr)</t>
  </si>
  <si>
    <t>Catstaris FSC</t>
  </si>
  <si>
    <t>Andrea St.Cyr</t>
  </si>
  <si>
    <t>Samantha Schram     (Justin St. Cyr)</t>
  </si>
  <si>
    <t>Andrea St. Cyr</t>
  </si>
  <si>
    <t>Samantha Schram</t>
  </si>
  <si>
    <t>CJ Kmiecik     (Justin St. Cyr)</t>
  </si>
  <si>
    <t>CJ Kmiecik</t>
  </si>
  <si>
    <t>Brianna Ironside     (Justin St. Cyr)</t>
  </si>
  <si>
    <t>Darby Gale     (Justin St.Cyr)</t>
  </si>
  <si>
    <t>Arden Veres     (Justin St.Cyr)</t>
  </si>
  <si>
    <t>Jocelyne Campbell     (Justin St.Cyr)</t>
  </si>
  <si>
    <t>Dave Sargent     (Sarah Nelson)</t>
  </si>
  <si>
    <t>Okotoks Skating Club</t>
  </si>
  <si>
    <t>Kerri Roberts</t>
  </si>
  <si>
    <t>Mairyn Dumanowski     (Wendell McGrath)</t>
  </si>
  <si>
    <t>Unknown Figure Skating Club</t>
  </si>
  <si>
    <t>Sheryl O'Farrell</t>
  </si>
  <si>
    <t>Molly Joffe     (Wendell McGrath)</t>
  </si>
  <si>
    <t>TBA</t>
  </si>
  <si>
    <t>Quinn Kisilevich     (Wendell McGrath)</t>
  </si>
  <si>
    <t>tbd</t>
  </si>
  <si>
    <t>Joel Portz     (Andie Gingrich)</t>
  </si>
  <si>
    <t>after 5 pm</t>
  </si>
  <si>
    <t>Not avail 12-5 on the 9th</t>
  </si>
  <si>
    <t>not before 5:30 on Tues and Wed</t>
  </si>
  <si>
    <t>after 5:45 on Mon/Wed, after 4 on Tuesday, between 11:30-2:00 on Tuesday</t>
  </si>
  <si>
    <t>avail Mon, Tues</t>
  </si>
  <si>
    <t>not avail 10th</t>
  </si>
  <si>
    <t>after 5:00</t>
  </si>
  <si>
    <t>after 4:00 or lunch</t>
  </si>
  <si>
    <t>after 2:00</t>
  </si>
  <si>
    <t>test before interpretive</t>
  </si>
  <si>
    <t>test after freeskate</t>
  </si>
  <si>
    <t>-</t>
  </si>
  <si>
    <t>Flood</t>
  </si>
  <si>
    <t>Warm Up</t>
  </si>
  <si>
    <t>PART 1 GOLD FS CHALLENGE</t>
  </si>
  <si>
    <t>PART 2 GOLD FS CHALLENGE</t>
  </si>
  <si>
    <t>Elise Proudfoot</t>
  </si>
  <si>
    <t>after 4:00 or lunch, not avail mon or tues</t>
  </si>
  <si>
    <t>Taylor Gammon</t>
  </si>
  <si>
    <t>Time</t>
  </si>
  <si>
    <t>Skater Name</t>
  </si>
  <si>
    <t>Judge: Donna Pearson</t>
  </si>
  <si>
    <t>Judge: Kristen Belcourt</t>
  </si>
  <si>
    <t>Skater (Partner)</t>
  </si>
  <si>
    <t>Judge: Leslie Lawrence</t>
  </si>
  <si>
    <t>Judge: Karen Penrice</t>
  </si>
  <si>
    <t>Judge: Michell Creguer</t>
  </si>
  <si>
    <t>Low Tests</t>
  </si>
  <si>
    <t>High Tests</t>
  </si>
  <si>
    <t>Judge: Tara Gunderson</t>
  </si>
  <si>
    <t>Rose Kahn</t>
  </si>
  <si>
    <t>Jimmie Condon</t>
  </si>
  <si>
    <t>BREAK</t>
  </si>
  <si>
    <t>Masha Chernatsov (Wayne Lumley)</t>
  </si>
  <si>
    <t>Isabel Rose (Bradley Hazelton)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</si>
</sst>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u/>
      <sz val="11"/>
      <color theme="10"/>
      <name val="Calibri"/>
      <family val="2"/>
    </font>
    <font>
      <u/>
      <sz val="11"/>
      <color theme="11"/>
      <name val="Calibri"/>
      <family val="2"/>
    </font>
    <font>
      <b/>
      <sz val="11"/>
      <color rgb="FFFF0000"/>
      <name val="Calibri"/>
    </font>
    <font>
      <sz val="11"/>
      <color rgb="FF000000"/>
      <name val="Calibri"/>
      <family val="2"/>
    </font>
    <font>
      <i/>
      <sz val="11"/>
      <name val="Calibri"/>
    </font>
    <font>
      <i/>
      <sz val="11"/>
      <color indexed="8"/>
      <name val="Calibri"/>
    </font>
    <font>
      <b/>
      <sz val="11"/>
      <color rgb="FF000000"/>
      <name val="Calibri"/>
    </font>
    <font>
      <sz val="8"/>
      <name val="Calibri"/>
      <family val="2"/>
    </font>
    <font>
      <sz val="9"/>
      <color rgb="FF000000"/>
      <name val="Calibri"/>
    </font>
    <font>
      <b/>
      <sz val="10"/>
      <color indexed="8"/>
      <name val="Calibri"/>
    </font>
    <font>
      <b/>
      <sz val="10"/>
      <color rgb="FFFF0000"/>
      <name val="Calibri"/>
    </font>
    <font>
      <sz val="10"/>
      <color indexed="8"/>
      <name val="Calibri"/>
    </font>
    <font>
      <sz val="10"/>
      <color rgb="FF000000"/>
      <name val="Calibri"/>
    </font>
    <font>
      <i/>
      <sz val="10"/>
      <color indexed="8"/>
      <name val="Calibri"/>
    </font>
    <font>
      <b/>
      <sz val="10"/>
      <color rgb="FF000000"/>
      <name val="Calibri"/>
    </font>
    <font>
      <sz val="10"/>
      <name val="Calibri"/>
    </font>
    <font>
      <b/>
      <sz val="14"/>
      <color rgb="FF000000"/>
      <name val="Calibri"/>
    </font>
    <font>
      <sz val="9"/>
      <color indexed="8"/>
      <name val="Calibri"/>
    </font>
  </fonts>
  <fills count="2">
    <fill>
      <patternFill patternType="none"/>
    </fill>
    <fill>
      <patternFill patternType="gray125"/>
    </fill>
  </fills>
  <borders count="43">
    <border>
      <left/>
      <right/>
      <top/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medium">
        <color auto="1"/>
      </bottom>
      <diagonal/>
    </border>
    <border>
      <left/>
      <right/>
      <top style="thick">
        <color auto="1"/>
      </top>
      <bottom style="medium">
        <color auto="1"/>
      </bottom>
      <diagonal/>
    </border>
    <border>
      <left/>
      <right style="thick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ck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  <border>
      <left style="thin">
        <color auto="1"/>
      </left>
      <right/>
      <top style="thick">
        <color auto="1"/>
      </top>
      <bottom style="thick">
        <color auto="1"/>
      </bottom>
      <diagonal/>
    </border>
    <border>
      <left style="thick">
        <color auto="1"/>
      </left>
      <right/>
      <top/>
      <bottom style="medium">
        <color auto="1"/>
      </bottom>
      <diagonal/>
    </border>
    <border>
      <left style="thin">
        <color auto="1"/>
      </left>
      <right style="thick">
        <color auto="1"/>
      </right>
      <top/>
      <bottom style="medium">
        <color auto="1"/>
      </bottom>
      <diagonal/>
    </border>
    <border>
      <left style="thick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ck">
        <color auto="1"/>
      </right>
      <top style="medium">
        <color auto="1"/>
      </top>
      <bottom style="medium">
        <color auto="1"/>
      </bottom>
      <diagonal/>
    </border>
    <border>
      <left/>
      <right style="thick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ck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/>
      <top style="medium">
        <color auto="1"/>
      </top>
      <bottom/>
      <diagonal/>
    </border>
  </borders>
  <cellStyleXfs count="777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293">
    <xf numFmtId="0" fontId="0" fillId="0" borderId="0" xfId="0"/>
    <xf numFmtId="0" fontId="1" fillId="0" borderId="0" xfId="0" applyFont="1"/>
    <xf numFmtId="0" fontId="2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0" fillId="0" borderId="0" xfId="0" applyFont="1"/>
    <xf numFmtId="0" fontId="9" fillId="0" borderId="0" xfId="0" applyFont="1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2" fillId="0" borderId="0" xfId="0" applyFont="1" applyBorder="1"/>
    <xf numFmtId="0" fontId="1" fillId="0" borderId="6" xfId="0" applyFont="1" applyBorder="1" applyAlignment="1">
      <alignment vertical="center"/>
    </xf>
    <xf numFmtId="20" fontId="12" fillId="0" borderId="2" xfId="0" applyNumberFormat="1" applyFont="1" applyBorder="1"/>
    <xf numFmtId="0" fontId="12" fillId="0" borderId="0" xfId="0" applyFont="1" applyBorder="1" applyAlignment="1">
      <alignment horizontal="center" vertical="center"/>
    </xf>
    <xf numFmtId="20" fontId="12" fillId="0" borderId="0" xfId="0" applyNumberFormat="1" applyFont="1" applyBorder="1" applyAlignment="1">
      <alignment horizontal="left"/>
    </xf>
    <xf numFmtId="0" fontId="12" fillId="0" borderId="0" xfId="0" applyFont="1" applyBorder="1"/>
    <xf numFmtId="0" fontId="12" fillId="0" borderId="0" xfId="0" applyFont="1"/>
    <xf numFmtId="20" fontId="13" fillId="0" borderId="2" xfId="0" applyNumberFormat="1" applyFont="1" applyBorder="1"/>
    <xf numFmtId="0" fontId="13" fillId="0" borderId="0" xfId="0" applyFont="1" applyBorder="1" applyAlignment="1">
      <alignment horizontal="center" vertical="center"/>
    </xf>
    <xf numFmtId="20" fontId="13" fillId="0" borderId="0" xfId="0" applyNumberFormat="1" applyFont="1" applyBorder="1" applyAlignment="1">
      <alignment horizontal="left"/>
    </xf>
    <xf numFmtId="0" fontId="13" fillId="0" borderId="0" xfId="0" applyFont="1" applyBorder="1"/>
    <xf numFmtId="0" fontId="13" fillId="0" borderId="0" xfId="0" applyFont="1"/>
    <xf numFmtId="20" fontId="14" fillId="0" borderId="2" xfId="0" applyNumberFormat="1" applyFont="1" applyBorder="1"/>
    <xf numFmtId="0" fontId="14" fillId="0" borderId="0" xfId="0" applyFont="1" applyBorder="1" applyAlignment="1">
      <alignment horizontal="center" vertical="center"/>
    </xf>
    <xf numFmtId="20" fontId="14" fillId="0" borderId="0" xfId="0" applyNumberFormat="1" applyFont="1" applyBorder="1" applyAlignment="1">
      <alignment horizontal="left"/>
    </xf>
    <xf numFmtId="0" fontId="14" fillId="0" borderId="0" xfId="0" applyFont="1" applyBorder="1"/>
    <xf numFmtId="0" fontId="14" fillId="0" borderId="0" xfId="0" applyFont="1"/>
    <xf numFmtId="0" fontId="12" fillId="0" borderId="8" xfId="0" applyFont="1" applyBorder="1"/>
    <xf numFmtId="0" fontId="12" fillId="0" borderId="9" xfId="0" applyFont="1" applyBorder="1"/>
    <xf numFmtId="20" fontId="12" fillId="0" borderId="9" xfId="0" applyNumberFormat="1" applyFont="1" applyBorder="1"/>
    <xf numFmtId="0" fontId="12" fillId="0" borderId="10" xfId="0" applyFont="1" applyBorder="1"/>
    <xf numFmtId="0" fontId="12" fillId="0" borderId="11" xfId="0" applyFont="1" applyBorder="1"/>
    <xf numFmtId="0" fontId="12" fillId="0" borderId="12" xfId="0" applyFont="1" applyBorder="1"/>
    <xf numFmtId="20" fontId="12" fillId="0" borderId="12" xfId="0" applyNumberFormat="1" applyFont="1" applyBorder="1"/>
    <xf numFmtId="0" fontId="12" fillId="0" borderId="13" xfId="0" applyFont="1" applyBorder="1"/>
    <xf numFmtId="0" fontId="13" fillId="0" borderId="11" xfId="0" applyFont="1" applyBorder="1"/>
    <xf numFmtId="0" fontId="13" fillId="0" borderId="12" xfId="0" applyFont="1" applyBorder="1"/>
    <xf numFmtId="20" fontId="13" fillId="0" borderId="12" xfId="0" applyNumberFormat="1" applyFont="1" applyBorder="1"/>
    <xf numFmtId="0" fontId="13" fillId="0" borderId="13" xfId="0" applyFont="1" applyBorder="1"/>
    <xf numFmtId="0" fontId="14" fillId="0" borderId="12" xfId="0" applyFont="1" applyBorder="1"/>
    <xf numFmtId="20" fontId="15" fillId="0" borderId="12" xfId="0" applyNumberFormat="1" applyFont="1" applyBorder="1"/>
    <xf numFmtId="0" fontId="14" fillId="0" borderId="13" xfId="0" applyFont="1" applyBorder="1"/>
    <xf numFmtId="0" fontId="11" fillId="0" borderId="12" xfId="0" applyFont="1" applyBorder="1"/>
    <xf numFmtId="0" fontId="14" fillId="0" borderId="5" xfId="0" applyFont="1" applyBorder="1"/>
    <xf numFmtId="0" fontId="14" fillId="0" borderId="6" xfId="0" applyFont="1" applyBorder="1" applyAlignment="1">
      <alignment horizontal="center" vertical="center"/>
    </xf>
    <xf numFmtId="0" fontId="14" fillId="0" borderId="6" xfId="0" applyFont="1" applyBorder="1" applyAlignment="1">
      <alignment horizontal="left"/>
    </xf>
    <xf numFmtId="0" fontId="12" fillId="0" borderId="6" xfId="0" applyFont="1" applyBorder="1" applyAlignment="1">
      <alignment vertical="center"/>
    </xf>
    <xf numFmtId="0" fontId="14" fillId="0" borderId="6" xfId="0" applyFont="1" applyBorder="1"/>
    <xf numFmtId="0" fontId="14" fillId="0" borderId="7" xfId="0" applyFont="1" applyBorder="1"/>
    <xf numFmtId="0" fontId="12" fillId="0" borderId="7" xfId="0" applyFont="1" applyBorder="1" applyAlignment="1">
      <alignment vertical="center"/>
    </xf>
    <xf numFmtId="0" fontId="12" fillId="0" borderId="0" xfId="0" applyFont="1" applyAlignment="1">
      <alignment vertical="center"/>
    </xf>
    <xf numFmtId="20" fontId="14" fillId="0" borderId="12" xfId="0" applyNumberFormat="1" applyFont="1" applyBorder="1"/>
    <xf numFmtId="0" fontId="14" fillId="0" borderId="4" xfId="0" applyFont="1" applyBorder="1" applyAlignment="1">
      <alignment horizontal="center" vertical="center"/>
    </xf>
    <xf numFmtId="20" fontId="14" fillId="0" borderId="4" xfId="0" applyNumberFormat="1" applyFont="1" applyBorder="1" applyAlignment="1">
      <alignment horizontal="left"/>
    </xf>
    <xf numFmtId="0" fontId="14" fillId="0" borderId="15" xfId="0" applyFont="1" applyBorder="1"/>
    <xf numFmtId="20" fontId="14" fillId="0" borderId="15" xfId="0" applyNumberFormat="1" applyFont="1" applyBorder="1"/>
    <xf numFmtId="0" fontId="15" fillId="0" borderId="12" xfId="0" applyFont="1" applyBorder="1"/>
    <xf numFmtId="0" fontId="15" fillId="0" borderId="0" xfId="0" applyFont="1"/>
    <xf numFmtId="0" fontId="15" fillId="0" borderId="15" xfId="0" applyFont="1" applyBorder="1"/>
    <xf numFmtId="20" fontId="15" fillId="0" borderId="15" xfId="0" applyNumberFormat="1" applyFont="1" applyBorder="1"/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horizontal="left"/>
    </xf>
    <xf numFmtId="0" fontId="16" fillId="0" borderId="0" xfId="0" applyFont="1"/>
    <xf numFmtId="20" fontId="12" fillId="0" borderId="19" xfId="0" applyNumberFormat="1" applyFont="1" applyBorder="1"/>
    <xf numFmtId="20" fontId="14" fillId="0" borderId="19" xfId="0" applyNumberFormat="1" applyFont="1" applyBorder="1"/>
    <xf numFmtId="20" fontId="13" fillId="0" borderId="19" xfId="0" applyNumberFormat="1" applyFont="1" applyBorder="1"/>
    <xf numFmtId="0" fontId="15" fillId="0" borderId="0" xfId="0" applyFont="1" applyBorder="1"/>
    <xf numFmtId="20" fontId="14" fillId="0" borderId="20" xfId="0" applyNumberFormat="1" applyFont="1" applyBorder="1"/>
    <xf numFmtId="0" fontId="14" fillId="0" borderId="21" xfId="0" applyFont="1" applyBorder="1"/>
    <xf numFmtId="20" fontId="14" fillId="0" borderId="21" xfId="0" applyNumberFormat="1" applyFont="1" applyBorder="1" applyAlignment="1">
      <alignment horizontal="left"/>
    </xf>
    <xf numFmtId="0" fontId="14" fillId="0" borderId="22" xfId="0" applyFont="1" applyBorder="1"/>
    <xf numFmtId="0" fontId="14" fillId="0" borderId="23" xfId="0" applyFont="1" applyBorder="1"/>
    <xf numFmtId="0" fontId="14" fillId="0" borderId="23" xfId="0" applyFont="1" applyBorder="1" applyAlignment="1">
      <alignment horizontal="left"/>
    </xf>
    <xf numFmtId="0" fontId="14" fillId="0" borderId="24" xfId="0" applyFont="1" applyBorder="1"/>
    <xf numFmtId="0" fontId="12" fillId="0" borderId="30" xfId="0" applyFont="1" applyBorder="1"/>
    <xf numFmtId="0" fontId="14" fillId="0" borderId="30" xfId="0" applyFont="1" applyBorder="1"/>
    <xf numFmtId="0" fontId="13" fillId="0" borderId="30" xfId="0" applyFont="1" applyBorder="1"/>
    <xf numFmtId="0" fontId="15" fillId="0" borderId="30" xfId="0" applyFont="1" applyBorder="1"/>
    <xf numFmtId="0" fontId="15" fillId="0" borderId="31" xfId="0" applyFont="1" applyBorder="1"/>
    <xf numFmtId="20" fontId="15" fillId="0" borderId="31" xfId="0" applyNumberFormat="1" applyFont="1" applyBorder="1"/>
    <xf numFmtId="0" fontId="15" fillId="0" borderId="32" xfId="0" applyFont="1" applyBorder="1"/>
    <xf numFmtId="0" fontId="1" fillId="0" borderId="33" xfId="0" applyFont="1" applyBorder="1"/>
    <xf numFmtId="20" fontId="14" fillId="0" borderId="34" xfId="0" applyNumberFormat="1" applyFont="1" applyBorder="1"/>
    <xf numFmtId="0" fontId="14" fillId="0" borderId="4" xfId="0" applyFont="1" applyBorder="1"/>
    <xf numFmtId="0" fontId="14" fillId="0" borderId="35" xfId="0" applyFont="1" applyBorder="1"/>
    <xf numFmtId="0" fontId="15" fillId="0" borderId="35" xfId="0" applyFont="1" applyBorder="1"/>
    <xf numFmtId="0" fontId="17" fillId="0" borderId="0" xfId="0" applyFont="1"/>
    <xf numFmtId="0" fontId="18" fillId="0" borderId="0" xfId="0" applyFont="1"/>
    <xf numFmtId="20" fontId="17" fillId="0" borderId="19" xfId="0" applyNumberFormat="1" applyFont="1" applyBorder="1"/>
    <xf numFmtId="0" fontId="17" fillId="0" borderId="0" xfId="0" applyFont="1" applyBorder="1"/>
    <xf numFmtId="20" fontId="17" fillId="0" borderId="0" xfId="0" applyNumberFormat="1" applyFont="1" applyBorder="1" applyAlignment="1">
      <alignment horizontal="left"/>
    </xf>
    <xf numFmtId="20" fontId="15" fillId="0" borderId="19" xfId="0" applyNumberFormat="1" applyFont="1" applyBorder="1"/>
    <xf numFmtId="20" fontId="15" fillId="0" borderId="0" xfId="0" applyNumberFormat="1" applyFont="1" applyBorder="1" applyAlignment="1">
      <alignment horizontal="left"/>
    </xf>
    <xf numFmtId="0" fontId="2" fillId="0" borderId="12" xfId="0" applyFont="1" applyBorder="1"/>
    <xf numFmtId="0" fontId="2" fillId="0" borderId="30" xfId="0" applyFont="1" applyBorder="1"/>
    <xf numFmtId="0" fontId="18" fillId="0" borderId="12" xfId="0" applyFont="1" applyBorder="1"/>
    <xf numFmtId="20" fontId="18" fillId="0" borderId="12" xfId="0" applyNumberFormat="1" applyFont="1" applyBorder="1"/>
    <xf numFmtId="0" fontId="18" fillId="0" borderId="30" xfId="0" applyFont="1" applyBorder="1"/>
    <xf numFmtId="0" fontId="17" fillId="0" borderId="12" xfId="0" applyFont="1" applyBorder="1"/>
    <xf numFmtId="0" fontId="14" fillId="0" borderId="31" xfId="0" applyFont="1" applyBorder="1"/>
    <xf numFmtId="20" fontId="14" fillId="0" borderId="31" xfId="0" applyNumberFormat="1" applyFont="1" applyBorder="1"/>
    <xf numFmtId="0" fontId="14" fillId="0" borderId="32" xfId="0" applyFont="1" applyBorder="1"/>
    <xf numFmtId="0" fontId="2" fillId="0" borderId="25" xfId="0" applyFont="1" applyBorder="1"/>
    <xf numFmtId="0" fontId="2" fillId="0" borderId="26" xfId="0" applyFont="1" applyBorder="1"/>
    <xf numFmtId="0" fontId="2" fillId="0" borderId="26" xfId="0" applyFont="1" applyBorder="1" applyAlignment="1">
      <alignment horizontal="left"/>
    </xf>
    <xf numFmtId="0" fontId="1" fillId="0" borderId="26" xfId="0" applyFont="1" applyBorder="1"/>
    <xf numFmtId="0" fontId="2" fillId="0" borderId="27" xfId="0" applyFont="1" applyBorder="1"/>
    <xf numFmtId="0" fontId="1" fillId="0" borderId="36" xfId="0" applyFont="1" applyBorder="1"/>
    <xf numFmtId="0" fontId="1" fillId="0" borderId="6" xfId="0" applyFont="1" applyBorder="1"/>
    <xf numFmtId="0" fontId="1" fillId="0" borderId="6" xfId="0" applyFont="1" applyBorder="1" applyAlignment="1">
      <alignment horizontal="left"/>
    </xf>
    <xf numFmtId="0" fontId="1" fillId="0" borderId="37" xfId="0" applyFont="1" applyBorder="1"/>
    <xf numFmtId="0" fontId="1" fillId="0" borderId="38" xfId="0" applyFont="1" applyBorder="1"/>
    <xf numFmtId="0" fontId="1" fillId="0" borderId="26" xfId="0" applyFont="1" applyBorder="1" applyAlignment="1">
      <alignment vertical="center"/>
    </xf>
    <xf numFmtId="0" fontId="1" fillId="0" borderId="37" xfId="0" applyFont="1" applyBorder="1" applyAlignment="1">
      <alignment vertical="center"/>
    </xf>
    <xf numFmtId="0" fontId="15" fillId="0" borderId="4" xfId="0" applyFont="1" applyBorder="1"/>
    <xf numFmtId="20" fontId="15" fillId="0" borderId="34" xfId="0" applyNumberFormat="1" applyFont="1" applyBorder="1"/>
    <xf numFmtId="20" fontId="15" fillId="0" borderId="4" xfId="0" applyNumberFormat="1" applyFont="1" applyBorder="1" applyAlignment="1">
      <alignment horizontal="left"/>
    </xf>
    <xf numFmtId="0" fontId="18" fillId="0" borderId="15" xfId="0" applyFont="1" applyBorder="1"/>
    <xf numFmtId="20" fontId="18" fillId="0" borderId="15" xfId="0" applyNumberFormat="1" applyFont="1" applyBorder="1"/>
    <xf numFmtId="0" fontId="18" fillId="0" borderId="35" xfId="0" applyFont="1" applyBorder="1"/>
    <xf numFmtId="0" fontId="12" fillId="0" borderId="6" xfId="0" applyFont="1" applyBorder="1"/>
    <xf numFmtId="0" fontId="6" fillId="0" borderId="4" xfId="0" applyFont="1" applyBorder="1"/>
    <xf numFmtId="20" fontId="6" fillId="0" borderId="4" xfId="0" applyNumberFormat="1" applyFont="1" applyBorder="1" applyAlignment="1">
      <alignment horizontal="left"/>
    </xf>
    <xf numFmtId="20" fontId="0" fillId="0" borderId="4" xfId="0" applyNumberFormat="1" applyBorder="1" applyAlignment="1">
      <alignment horizontal="left"/>
    </xf>
    <xf numFmtId="0" fontId="0" fillId="0" borderId="4" xfId="0" applyBorder="1" applyAlignment="1">
      <alignment horizontal="center" vertical="center"/>
    </xf>
    <xf numFmtId="0" fontId="0" fillId="0" borderId="26" xfId="0" applyBorder="1"/>
    <xf numFmtId="0" fontId="0" fillId="0" borderId="27" xfId="0" applyBorder="1"/>
    <xf numFmtId="20" fontId="2" fillId="0" borderId="19" xfId="0" applyNumberFormat="1" applyFont="1" applyBorder="1"/>
    <xf numFmtId="20" fontId="2" fillId="0" borderId="0" xfId="0" applyNumberFormat="1" applyFont="1" applyBorder="1" applyAlignment="1">
      <alignment horizontal="left"/>
    </xf>
    <xf numFmtId="20" fontId="6" fillId="0" borderId="19" xfId="0" applyNumberFormat="1" applyFont="1" applyBorder="1"/>
    <xf numFmtId="0" fontId="6" fillId="0" borderId="0" xfId="0" applyFont="1" applyBorder="1"/>
    <xf numFmtId="20" fontId="6" fillId="0" borderId="0" xfId="0" applyNumberFormat="1" applyFont="1" applyBorder="1" applyAlignment="1">
      <alignment horizontal="left"/>
    </xf>
    <xf numFmtId="0" fontId="0" fillId="0" borderId="0" xfId="0" applyBorder="1"/>
    <xf numFmtId="20" fontId="6" fillId="0" borderId="34" xfId="0" applyNumberFormat="1" applyFont="1" applyBorder="1"/>
    <xf numFmtId="20" fontId="5" fillId="0" borderId="19" xfId="0" applyNumberFormat="1" applyFont="1" applyBorder="1"/>
    <xf numFmtId="0" fontId="5" fillId="0" borderId="0" xfId="0" applyFont="1" applyBorder="1"/>
    <xf numFmtId="20" fontId="5" fillId="0" borderId="0" xfId="0" applyNumberFormat="1" applyFont="1" applyBorder="1" applyAlignment="1">
      <alignment horizontal="left"/>
    </xf>
    <xf numFmtId="20" fontId="9" fillId="0" borderId="19" xfId="0" applyNumberFormat="1" applyFont="1" applyBorder="1"/>
    <xf numFmtId="0" fontId="9" fillId="0" borderId="0" xfId="0" applyFont="1" applyBorder="1"/>
    <xf numFmtId="20" fontId="9" fillId="0" borderId="0" xfId="0" applyNumberFormat="1" applyFont="1" applyBorder="1" applyAlignment="1">
      <alignment horizontal="left"/>
    </xf>
    <xf numFmtId="20" fontId="0" fillId="0" borderId="19" xfId="0" applyNumberFormat="1" applyBorder="1"/>
    <xf numFmtId="20" fontId="0" fillId="0" borderId="0" xfId="0" applyNumberFormat="1" applyBorder="1" applyAlignment="1">
      <alignment horizontal="left"/>
    </xf>
    <xf numFmtId="20" fontId="0" fillId="0" borderId="34" xfId="0" applyNumberFormat="1" applyBorder="1"/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20" fontId="0" fillId="0" borderId="20" xfId="0" applyNumberFormat="1" applyBorder="1"/>
    <xf numFmtId="0" fontId="0" fillId="0" borderId="21" xfId="0" applyBorder="1" applyAlignment="1">
      <alignment horizontal="center" vertical="center"/>
    </xf>
    <xf numFmtId="20" fontId="0" fillId="0" borderId="21" xfId="0" applyNumberFormat="1" applyBorder="1" applyAlignment="1">
      <alignment horizontal="left"/>
    </xf>
    <xf numFmtId="0" fontId="12" fillId="0" borderId="37" xfId="0" applyFont="1" applyBorder="1"/>
    <xf numFmtId="0" fontId="2" fillId="0" borderId="37" xfId="0" applyFont="1" applyBorder="1"/>
    <xf numFmtId="0" fontId="2" fillId="0" borderId="38" xfId="0" applyFont="1" applyBorder="1"/>
    <xf numFmtId="20" fontId="2" fillId="0" borderId="12" xfId="0" applyNumberFormat="1" applyFont="1" applyBorder="1"/>
    <xf numFmtId="0" fontId="6" fillId="0" borderId="12" xfId="0" applyFont="1" applyBorder="1"/>
    <xf numFmtId="20" fontId="6" fillId="0" borderId="12" xfId="0" applyNumberFormat="1" applyFont="1" applyBorder="1"/>
    <xf numFmtId="0" fontId="6" fillId="0" borderId="30" xfId="0" applyFont="1" applyBorder="1"/>
    <xf numFmtId="0" fontId="0" fillId="0" borderId="12" xfId="0" applyFont="1" applyBorder="1"/>
    <xf numFmtId="0" fontId="0" fillId="0" borderId="30" xfId="0" applyFont="1" applyBorder="1"/>
    <xf numFmtId="0" fontId="0" fillId="0" borderId="12" xfId="0" applyBorder="1"/>
    <xf numFmtId="0" fontId="0" fillId="0" borderId="30" xfId="0" applyBorder="1"/>
    <xf numFmtId="0" fontId="6" fillId="0" borderId="15" xfId="0" applyFont="1" applyBorder="1"/>
    <xf numFmtId="20" fontId="6" fillId="0" borderId="15" xfId="0" applyNumberFormat="1" applyFont="1" applyBorder="1"/>
    <xf numFmtId="0" fontId="6" fillId="0" borderId="35" xfId="0" applyFont="1" applyBorder="1"/>
    <xf numFmtId="0" fontId="0" fillId="0" borderId="15" xfId="0" applyBorder="1"/>
    <xf numFmtId="0" fontId="0" fillId="0" borderId="35" xfId="0" applyBorder="1"/>
    <xf numFmtId="0" fontId="5" fillId="0" borderId="12" xfId="0" applyFont="1" applyBorder="1"/>
    <xf numFmtId="20" fontId="5" fillId="0" borderId="12" xfId="0" applyNumberFormat="1" applyFont="1" applyBorder="1"/>
    <xf numFmtId="0" fontId="5" fillId="0" borderId="30" xfId="0" applyFont="1" applyBorder="1"/>
    <xf numFmtId="0" fontId="9" fillId="0" borderId="12" xfId="0" applyFont="1" applyBorder="1"/>
    <xf numFmtId="20" fontId="9" fillId="0" borderId="12" xfId="0" applyNumberFormat="1" applyFont="1" applyBorder="1"/>
    <xf numFmtId="0" fontId="9" fillId="0" borderId="30" xfId="0" applyFont="1" applyBorder="1"/>
    <xf numFmtId="0" fontId="19" fillId="0" borderId="37" xfId="0" applyFont="1" applyBorder="1"/>
    <xf numFmtId="0" fontId="6" fillId="0" borderId="37" xfId="0" applyFont="1" applyBorder="1"/>
    <xf numFmtId="20" fontId="6" fillId="0" borderId="37" xfId="0" applyNumberFormat="1" applyFont="1" applyBorder="1"/>
    <xf numFmtId="0" fontId="6" fillId="0" borderId="38" xfId="0" applyFont="1" applyBorder="1"/>
    <xf numFmtId="20" fontId="0" fillId="0" borderId="12" xfId="0" applyNumberFormat="1" applyBorder="1"/>
    <xf numFmtId="20" fontId="0" fillId="0" borderId="15" xfId="0" applyNumberFormat="1" applyBorder="1"/>
    <xf numFmtId="0" fontId="0" fillId="0" borderId="31" xfId="0" applyBorder="1"/>
    <xf numFmtId="20" fontId="0" fillId="0" borderId="31" xfId="0" applyNumberFormat="1" applyBorder="1"/>
    <xf numFmtId="0" fontId="0" fillId="0" borderId="32" xfId="0" applyBorder="1"/>
    <xf numFmtId="0" fontId="12" fillId="0" borderId="17" xfId="0" applyFont="1" applyBorder="1"/>
    <xf numFmtId="0" fontId="12" fillId="0" borderId="18" xfId="0" applyFont="1" applyBorder="1"/>
    <xf numFmtId="20" fontId="12" fillId="0" borderId="0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2" fillId="0" borderId="39" xfId="0" applyFont="1" applyBorder="1"/>
    <xf numFmtId="0" fontId="12" fillId="0" borderId="40" xfId="0" applyFont="1" applyBorder="1"/>
    <xf numFmtId="20" fontId="17" fillId="0" borderId="12" xfId="0" applyNumberFormat="1" applyFont="1" applyBorder="1"/>
    <xf numFmtId="0" fontId="17" fillId="0" borderId="30" xfId="0" applyFont="1" applyBorder="1"/>
    <xf numFmtId="0" fontId="15" fillId="0" borderId="4" xfId="0" applyFont="1" applyBorder="1" applyAlignment="1">
      <alignment horizontal="center" vertical="center"/>
    </xf>
    <xf numFmtId="20" fontId="13" fillId="0" borderId="20" xfId="0" applyNumberFormat="1" applyFont="1" applyBorder="1"/>
    <xf numFmtId="0" fontId="13" fillId="0" borderId="21" xfId="0" applyFont="1" applyBorder="1" applyAlignment="1">
      <alignment horizontal="center" vertical="center"/>
    </xf>
    <xf numFmtId="20" fontId="13" fillId="0" borderId="21" xfId="0" applyNumberFormat="1" applyFont="1" applyBorder="1" applyAlignment="1">
      <alignment horizontal="left"/>
    </xf>
    <xf numFmtId="0" fontId="13" fillId="0" borderId="31" xfId="0" applyFont="1" applyBorder="1"/>
    <xf numFmtId="20" fontId="13" fillId="0" borderId="31" xfId="0" applyNumberFormat="1" applyFont="1" applyBorder="1"/>
    <xf numFmtId="0" fontId="13" fillId="0" borderId="32" xfId="0" applyFont="1" applyBorder="1"/>
    <xf numFmtId="0" fontId="12" fillId="0" borderId="26" xfId="0" applyFont="1" applyBorder="1"/>
    <xf numFmtId="0" fontId="12" fillId="0" borderId="27" xfId="0" applyFont="1" applyBorder="1"/>
    <xf numFmtId="0" fontId="1" fillId="0" borderId="26" xfId="0" applyFont="1" applyBorder="1" applyAlignment="1">
      <alignment horizontal="left" vertical="center"/>
    </xf>
    <xf numFmtId="0" fontId="1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0" fontId="14" fillId="0" borderId="21" xfId="0" applyFont="1" applyBorder="1" applyAlignment="1">
      <alignment horizontal="center"/>
    </xf>
    <xf numFmtId="20" fontId="6" fillId="0" borderId="20" xfId="0" applyNumberFormat="1" applyFont="1" applyBorder="1"/>
    <xf numFmtId="0" fontId="6" fillId="0" borderId="21" xfId="0" applyFont="1" applyBorder="1"/>
    <xf numFmtId="20" fontId="6" fillId="0" borderId="21" xfId="0" applyNumberFormat="1" applyFont="1" applyBorder="1" applyAlignment="1">
      <alignment horizontal="left"/>
    </xf>
    <xf numFmtId="0" fontId="6" fillId="0" borderId="31" xfId="0" applyFont="1" applyBorder="1"/>
    <xf numFmtId="20" fontId="6" fillId="0" borderId="31" xfId="0" applyNumberFormat="1" applyFont="1" applyBorder="1"/>
    <xf numFmtId="0" fontId="6" fillId="0" borderId="32" xfId="0" applyFont="1" applyBorder="1"/>
    <xf numFmtId="20" fontId="12" fillId="0" borderId="42" xfId="0" applyNumberFormat="1" applyFont="1" applyBorder="1"/>
    <xf numFmtId="0" fontId="12" fillId="0" borderId="1" xfId="0" applyFont="1" applyBorder="1"/>
    <xf numFmtId="20" fontId="12" fillId="0" borderId="1" xfId="0" applyNumberFormat="1" applyFont="1" applyBorder="1" applyAlignment="1">
      <alignment horizontal="left"/>
    </xf>
    <xf numFmtId="20" fontId="17" fillId="0" borderId="42" xfId="0" applyNumberFormat="1" applyFont="1" applyBorder="1"/>
    <xf numFmtId="0" fontId="17" fillId="0" borderId="1" xfId="0" applyFont="1" applyBorder="1" applyAlignment="1">
      <alignment horizontal="center" vertical="center"/>
    </xf>
    <xf numFmtId="20" fontId="17" fillId="0" borderId="1" xfId="0" applyNumberFormat="1" applyFont="1" applyBorder="1" applyAlignment="1">
      <alignment horizontal="left"/>
    </xf>
    <xf numFmtId="0" fontId="17" fillId="0" borderId="9" xfId="0" applyFont="1" applyBorder="1"/>
    <xf numFmtId="20" fontId="17" fillId="0" borderId="9" xfId="0" applyNumberFormat="1" applyFont="1" applyBorder="1"/>
    <xf numFmtId="20" fontId="15" fillId="0" borderId="14" xfId="0" applyNumberFormat="1" applyFont="1" applyBorder="1" applyAlignment="1">
      <alignment horizontal="left"/>
    </xf>
    <xf numFmtId="20" fontId="2" fillId="0" borderId="42" xfId="0" applyNumberFormat="1" applyFont="1" applyBorder="1"/>
    <xf numFmtId="0" fontId="2" fillId="0" borderId="1" xfId="0" applyFont="1" applyBorder="1"/>
    <xf numFmtId="20" fontId="2" fillId="0" borderId="8" xfId="0" applyNumberFormat="1" applyFont="1" applyBorder="1" applyAlignment="1">
      <alignment horizontal="left"/>
    </xf>
    <xf numFmtId="0" fontId="17" fillId="0" borderId="40" xfId="0" applyFont="1" applyBorder="1"/>
    <xf numFmtId="0" fontId="12" fillId="0" borderId="1" xfId="0" applyFont="1" applyBorder="1" applyAlignment="1">
      <alignment horizontal="center" vertical="center"/>
    </xf>
    <xf numFmtId="20" fontId="14" fillId="0" borderId="42" xfId="0" applyNumberFormat="1" applyFont="1" applyBorder="1"/>
    <xf numFmtId="0" fontId="14" fillId="0" borderId="1" xfId="0" applyFont="1" applyBorder="1"/>
    <xf numFmtId="20" fontId="14" fillId="0" borderId="8" xfId="0" applyNumberFormat="1" applyFont="1" applyBorder="1" applyAlignment="1">
      <alignment horizontal="left"/>
    </xf>
    <xf numFmtId="20" fontId="14" fillId="0" borderId="11" xfId="0" applyNumberFormat="1" applyFont="1" applyBorder="1" applyAlignment="1">
      <alignment horizontal="left"/>
    </xf>
    <xf numFmtId="20" fontId="14" fillId="0" borderId="14" xfId="0" applyNumberFormat="1" applyFont="1" applyBorder="1" applyAlignment="1">
      <alignment horizontal="left"/>
    </xf>
    <xf numFmtId="0" fontId="12" fillId="0" borderId="28" xfId="0" applyFont="1" applyBorder="1" applyAlignment="1">
      <alignment vertical="center"/>
    </xf>
    <xf numFmtId="0" fontId="12" fillId="0" borderId="29" xfId="0" applyFont="1" applyBorder="1" applyAlignment="1">
      <alignment vertical="center"/>
    </xf>
    <xf numFmtId="0" fontId="12" fillId="0" borderId="1" xfId="0" applyFont="1" applyBorder="1" applyAlignment="1">
      <alignment horizontal="center"/>
    </xf>
    <xf numFmtId="20" fontId="20" fillId="0" borderId="2" xfId="0" applyNumberFormat="1" applyFont="1" applyBorder="1"/>
    <xf numFmtId="0" fontId="20" fillId="0" borderId="0" xfId="0" applyFont="1" applyBorder="1" applyAlignment="1">
      <alignment horizontal="center" vertical="center"/>
    </xf>
    <xf numFmtId="20" fontId="20" fillId="0" borderId="0" xfId="0" applyNumberFormat="1" applyFont="1" applyBorder="1" applyAlignment="1">
      <alignment horizontal="left"/>
    </xf>
    <xf numFmtId="0" fontId="20" fillId="0" borderId="11" xfId="0" applyFont="1" applyBorder="1"/>
    <xf numFmtId="0" fontId="20" fillId="0" borderId="12" xfId="0" applyFont="1" applyBorder="1"/>
    <xf numFmtId="20" fontId="20" fillId="0" borderId="12" xfId="0" applyNumberFormat="1" applyFont="1" applyBorder="1"/>
    <xf numFmtId="0" fontId="20" fillId="0" borderId="13" xfId="0" applyFont="1" applyBorder="1"/>
    <xf numFmtId="0" fontId="20" fillId="0" borderId="0" xfId="0" applyFont="1"/>
    <xf numFmtId="20" fontId="20" fillId="0" borderId="3" xfId="0" applyNumberFormat="1" applyFont="1" applyBorder="1"/>
    <xf numFmtId="0" fontId="20" fillId="0" borderId="4" xfId="0" applyFont="1" applyBorder="1" applyAlignment="1">
      <alignment horizontal="center" vertical="center"/>
    </xf>
    <xf numFmtId="20" fontId="20" fillId="0" borderId="4" xfId="0" applyNumberFormat="1" applyFont="1" applyBorder="1" applyAlignment="1">
      <alignment horizontal="left"/>
    </xf>
    <xf numFmtId="0" fontId="20" fillId="0" borderId="14" xfId="0" applyFont="1" applyBorder="1"/>
    <xf numFmtId="0" fontId="20" fillId="0" borderId="15" xfId="0" applyFont="1" applyBorder="1"/>
    <xf numFmtId="20" fontId="20" fillId="0" borderId="15" xfId="0" applyNumberFormat="1" applyFont="1" applyBorder="1"/>
    <xf numFmtId="0" fontId="20" fillId="0" borderId="16" xfId="0" applyFont="1" applyBorder="1"/>
    <xf numFmtId="0" fontId="11" fillId="0" borderId="11" xfId="0" applyFont="1" applyBorder="1"/>
    <xf numFmtId="20" fontId="11" fillId="0" borderId="12" xfId="0" applyNumberFormat="1" applyFont="1" applyBorder="1"/>
    <xf numFmtId="0" fontId="11" fillId="0" borderId="13" xfId="0" applyFont="1" applyBorder="1"/>
    <xf numFmtId="0" fontId="11" fillId="0" borderId="0" xfId="0" applyFont="1"/>
    <xf numFmtId="0" fontId="11" fillId="0" borderId="14" xfId="0" applyFont="1" applyBorder="1"/>
    <xf numFmtId="0" fontId="11" fillId="0" borderId="15" xfId="0" applyFont="1" applyBorder="1"/>
    <xf numFmtId="20" fontId="11" fillId="0" borderId="15" xfId="0" applyNumberFormat="1" applyFont="1" applyBorder="1"/>
    <xf numFmtId="0" fontId="11" fillId="0" borderId="16" xfId="0" applyFont="1" applyBorder="1"/>
    <xf numFmtId="0" fontId="15" fillId="0" borderId="21" xfId="0" applyFont="1" applyBorder="1"/>
    <xf numFmtId="20" fontId="14" fillId="0" borderId="1" xfId="0" applyNumberFormat="1" applyFont="1" applyBorder="1" applyAlignment="1">
      <alignment horizontal="left"/>
    </xf>
    <xf numFmtId="0" fontId="15" fillId="0" borderId="9" xfId="0" applyFont="1" applyBorder="1"/>
    <xf numFmtId="20" fontId="14" fillId="0" borderId="9" xfId="0" applyNumberFormat="1" applyFont="1" applyBorder="1"/>
    <xf numFmtId="0" fontId="15" fillId="0" borderId="40" xfId="0" applyFont="1" applyBorder="1"/>
    <xf numFmtId="0" fontId="12" fillId="0" borderId="5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20" fontId="12" fillId="0" borderId="5" xfId="0" applyNumberFormat="1" applyFont="1" applyBorder="1" applyAlignment="1">
      <alignment horizontal="center" vertical="center"/>
    </xf>
    <xf numFmtId="20" fontId="12" fillId="0" borderId="6" xfId="0" applyNumberFormat="1" applyFont="1" applyBorder="1" applyAlignment="1">
      <alignment horizontal="center" vertical="center"/>
    </xf>
    <xf numFmtId="20" fontId="12" fillId="0" borderId="7" xfId="0" applyNumberFormat="1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20" fontId="6" fillId="0" borderId="36" xfId="0" applyNumberFormat="1" applyFont="1" applyBorder="1" applyAlignment="1">
      <alignment horizontal="center"/>
    </xf>
    <xf numFmtId="20" fontId="6" fillId="0" borderId="6" xfId="0" applyNumberFormat="1" applyFont="1" applyBorder="1" applyAlignment="1">
      <alignment horizontal="center"/>
    </xf>
    <xf numFmtId="20" fontId="6" fillId="0" borderId="41" xfId="0" applyNumberFormat="1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12" fillId="0" borderId="36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14" fillId="0" borderId="25" xfId="0" applyFont="1" applyBorder="1" applyAlignment="1">
      <alignment horizontal="center" vertical="center"/>
    </xf>
    <xf numFmtId="0" fontId="14" fillId="0" borderId="26" xfId="0" applyFont="1" applyBorder="1" applyAlignment="1">
      <alignment horizontal="center" vertical="center"/>
    </xf>
    <xf numFmtId="0" fontId="12" fillId="0" borderId="39" xfId="0" applyFont="1" applyBorder="1" applyAlignment="1">
      <alignment horizontal="center"/>
    </xf>
    <xf numFmtId="20" fontId="17" fillId="0" borderId="36" xfId="0" applyNumberFormat="1" applyFont="1" applyBorder="1" applyAlignment="1">
      <alignment horizontal="center"/>
    </xf>
    <xf numFmtId="20" fontId="17" fillId="0" borderId="6" xfId="0" applyNumberFormat="1" applyFont="1" applyBorder="1" applyAlignment="1">
      <alignment horizontal="center"/>
    </xf>
    <xf numFmtId="20" fontId="17" fillId="0" borderId="39" xfId="0" applyNumberFormat="1" applyFont="1" applyBorder="1" applyAlignment="1">
      <alignment horizontal="center"/>
    </xf>
    <xf numFmtId="20" fontId="12" fillId="0" borderId="36" xfId="0" applyNumberFormat="1" applyFont="1" applyBorder="1" applyAlignment="1">
      <alignment horizontal="center"/>
    </xf>
    <xf numFmtId="20" fontId="12" fillId="0" borderId="6" xfId="0" applyNumberFormat="1" applyFont="1" applyBorder="1" applyAlignment="1">
      <alignment horizontal="center"/>
    </xf>
    <xf numFmtId="20" fontId="12" fillId="0" borderId="39" xfId="0" applyNumberFormat="1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4" xfId="0" applyFont="1" applyBorder="1" applyAlignment="1">
      <alignment horizontal="center"/>
    </xf>
  </cellXfs>
  <cellStyles count="777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54" builtinId="9" hidden="1"/>
    <cellStyle name="Followed Hyperlink" xfId="256" builtinId="9" hidden="1"/>
    <cellStyle name="Followed Hyperlink" xfId="258" builtinId="9" hidden="1"/>
    <cellStyle name="Followed Hyperlink" xfId="260" builtinId="9" hidden="1"/>
    <cellStyle name="Followed Hyperlink" xfId="262" builtinId="9" hidden="1"/>
    <cellStyle name="Followed Hyperlink" xfId="264" builtinId="9" hidden="1"/>
    <cellStyle name="Followed Hyperlink" xfId="266" builtinId="9" hidden="1"/>
    <cellStyle name="Followed Hyperlink" xfId="268" builtinId="9" hidden="1"/>
    <cellStyle name="Followed Hyperlink" xfId="270" builtinId="9" hidden="1"/>
    <cellStyle name="Followed Hyperlink" xfId="272" builtinId="9" hidden="1"/>
    <cellStyle name="Followed Hyperlink" xfId="274" builtinId="9" hidden="1"/>
    <cellStyle name="Followed Hyperlink" xfId="276" builtinId="9" hidden="1"/>
    <cellStyle name="Followed Hyperlink" xfId="278" builtinId="9" hidden="1"/>
    <cellStyle name="Followed Hyperlink" xfId="280" builtinId="9" hidden="1"/>
    <cellStyle name="Followed Hyperlink" xfId="282" builtinId="9" hidden="1"/>
    <cellStyle name="Followed Hyperlink" xfId="284" builtinId="9" hidden="1"/>
    <cellStyle name="Followed Hyperlink" xfId="286" builtinId="9" hidden="1"/>
    <cellStyle name="Followed Hyperlink" xfId="288" builtinId="9" hidden="1"/>
    <cellStyle name="Followed Hyperlink" xfId="290" builtinId="9" hidden="1"/>
    <cellStyle name="Followed Hyperlink" xfId="292" builtinId="9" hidden="1"/>
    <cellStyle name="Followed Hyperlink" xfId="294" builtinId="9" hidden="1"/>
    <cellStyle name="Followed Hyperlink" xfId="296" builtinId="9" hidden="1"/>
    <cellStyle name="Followed Hyperlink" xfId="298" builtinId="9" hidden="1"/>
    <cellStyle name="Followed Hyperlink" xfId="300" builtinId="9" hidden="1"/>
    <cellStyle name="Followed Hyperlink" xfId="302" builtinId="9" hidden="1"/>
    <cellStyle name="Followed Hyperlink" xfId="304" builtinId="9" hidden="1"/>
    <cellStyle name="Followed Hyperlink" xfId="306" builtinId="9" hidden="1"/>
    <cellStyle name="Followed Hyperlink" xfId="308" builtinId="9" hidden="1"/>
    <cellStyle name="Followed Hyperlink" xfId="310" builtinId="9" hidden="1"/>
    <cellStyle name="Followed Hyperlink" xfId="312" builtinId="9" hidden="1"/>
    <cellStyle name="Followed Hyperlink" xfId="314" builtinId="9" hidden="1"/>
    <cellStyle name="Followed Hyperlink" xfId="316" builtinId="9" hidden="1"/>
    <cellStyle name="Followed Hyperlink" xfId="318" builtinId="9" hidden="1"/>
    <cellStyle name="Followed Hyperlink" xfId="320" builtinId="9" hidden="1"/>
    <cellStyle name="Followed Hyperlink" xfId="322" builtinId="9" hidden="1"/>
    <cellStyle name="Followed Hyperlink" xfId="324" builtinId="9" hidden="1"/>
    <cellStyle name="Followed Hyperlink" xfId="326" builtinId="9" hidden="1"/>
    <cellStyle name="Followed Hyperlink" xfId="328" builtinId="9" hidden="1"/>
    <cellStyle name="Followed Hyperlink" xfId="330" builtinId="9" hidden="1"/>
    <cellStyle name="Followed Hyperlink" xfId="332" builtinId="9" hidden="1"/>
    <cellStyle name="Followed Hyperlink" xfId="334" builtinId="9" hidden="1"/>
    <cellStyle name="Followed Hyperlink" xfId="336" builtinId="9" hidden="1"/>
    <cellStyle name="Followed Hyperlink" xfId="338" builtinId="9" hidden="1"/>
    <cellStyle name="Followed Hyperlink" xfId="340" builtinId="9" hidden="1"/>
    <cellStyle name="Followed Hyperlink" xfId="342" builtinId="9" hidden="1"/>
    <cellStyle name="Followed Hyperlink" xfId="344" builtinId="9" hidden="1"/>
    <cellStyle name="Followed Hyperlink" xfId="346" builtinId="9" hidden="1"/>
    <cellStyle name="Followed Hyperlink" xfId="348" builtinId="9" hidden="1"/>
    <cellStyle name="Followed Hyperlink" xfId="350" builtinId="9" hidden="1"/>
    <cellStyle name="Followed Hyperlink" xfId="352" builtinId="9" hidden="1"/>
    <cellStyle name="Followed Hyperlink" xfId="354" builtinId="9" hidden="1"/>
    <cellStyle name="Followed Hyperlink" xfId="356" builtinId="9" hidden="1"/>
    <cellStyle name="Followed Hyperlink" xfId="358" builtinId="9" hidden="1"/>
    <cellStyle name="Followed Hyperlink" xfId="360" builtinId="9" hidden="1"/>
    <cellStyle name="Followed Hyperlink" xfId="362" builtinId="9" hidden="1"/>
    <cellStyle name="Followed Hyperlink" xfId="364" builtinId="9" hidden="1"/>
    <cellStyle name="Followed Hyperlink" xfId="366" builtinId="9" hidden="1"/>
    <cellStyle name="Followed Hyperlink" xfId="368" builtinId="9" hidden="1"/>
    <cellStyle name="Followed Hyperlink" xfId="370" builtinId="9" hidden="1"/>
    <cellStyle name="Followed Hyperlink" xfId="372" builtinId="9" hidden="1"/>
    <cellStyle name="Followed Hyperlink" xfId="374" builtinId="9" hidden="1"/>
    <cellStyle name="Followed Hyperlink" xfId="376" builtinId="9" hidden="1"/>
    <cellStyle name="Followed Hyperlink" xfId="378" builtinId="9" hidden="1"/>
    <cellStyle name="Followed Hyperlink" xfId="380" builtinId="9" hidden="1"/>
    <cellStyle name="Followed Hyperlink" xfId="382" builtinId="9" hidden="1"/>
    <cellStyle name="Followed Hyperlink" xfId="384" builtinId="9" hidden="1"/>
    <cellStyle name="Followed Hyperlink" xfId="386" builtinId="9" hidden="1"/>
    <cellStyle name="Followed Hyperlink" xfId="388" builtinId="9" hidden="1"/>
    <cellStyle name="Followed Hyperlink" xfId="390" builtinId="9" hidden="1"/>
    <cellStyle name="Followed Hyperlink" xfId="392" builtinId="9" hidden="1"/>
    <cellStyle name="Followed Hyperlink" xfId="394" builtinId="9" hidden="1"/>
    <cellStyle name="Followed Hyperlink" xfId="396" builtinId="9" hidden="1"/>
    <cellStyle name="Followed Hyperlink" xfId="398" builtinId="9" hidden="1"/>
    <cellStyle name="Followed Hyperlink" xfId="400" builtinId="9" hidden="1"/>
    <cellStyle name="Followed Hyperlink" xfId="402" builtinId="9" hidden="1"/>
    <cellStyle name="Followed Hyperlink" xfId="404" builtinId="9" hidden="1"/>
    <cellStyle name="Followed Hyperlink" xfId="406" builtinId="9" hidden="1"/>
    <cellStyle name="Followed Hyperlink" xfId="408" builtinId="9" hidden="1"/>
    <cellStyle name="Followed Hyperlink" xfId="410" builtinId="9" hidden="1"/>
    <cellStyle name="Followed Hyperlink" xfId="412" builtinId="9" hidden="1"/>
    <cellStyle name="Followed Hyperlink" xfId="414" builtinId="9" hidden="1"/>
    <cellStyle name="Followed Hyperlink" xfId="416" builtinId="9" hidden="1"/>
    <cellStyle name="Followed Hyperlink" xfId="418" builtinId="9" hidden="1"/>
    <cellStyle name="Followed Hyperlink" xfId="420" builtinId="9" hidden="1"/>
    <cellStyle name="Followed Hyperlink" xfId="422" builtinId="9" hidden="1"/>
    <cellStyle name="Followed Hyperlink" xfId="424" builtinId="9" hidden="1"/>
    <cellStyle name="Followed Hyperlink" xfId="426" builtinId="9" hidden="1"/>
    <cellStyle name="Followed Hyperlink" xfId="428" builtinId="9" hidden="1"/>
    <cellStyle name="Followed Hyperlink" xfId="430" builtinId="9" hidden="1"/>
    <cellStyle name="Followed Hyperlink" xfId="432" builtinId="9" hidden="1"/>
    <cellStyle name="Followed Hyperlink" xfId="434" builtinId="9" hidden="1"/>
    <cellStyle name="Followed Hyperlink" xfId="436" builtinId="9" hidden="1"/>
    <cellStyle name="Followed Hyperlink" xfId="438" builtinId="9" hidden="1"/>
    <cellStyle name="Followed Hyperlink" xfId="440" builtinId="9" hidden="1"/>
    <cellStyle name="Followed Hyperlink" xfId="442" builtinId="9" hidden="1"/>
    <cellStyle name="Followed Hyperlink" xfId="444" builtinId="9" hidden="1"/>
    <cellStyle name="Followed Hyperlink" xfId="446" builtinId="9" hidden="1"/>
    <cellStyle name="Followed Hyperlink" xfId="448" builtinId="9" hidden="1"/>
    <cellStyle name="Followed Hyperlink" xfId="450" builtinId="9" hidden="1"/>
    <cellStyle name="Followed Hyperlink" xfId="452" builtinId="9" hidden="1"/>
    <cellStyle name="Followed Hyperlink" xfId="454" builtinId="9" hidden="1"/>
    <cellStyle name="Followed Hyperlink" xfId="456" builtinId="9" hidden="1"/>
    <cellStyle name="Followed Hyperlink" xfId="458" builtinId="9" hidden="1"/>
    <cellStyle name="Followed Hyperlink" xfId="460" builtinId="9" hidden="1"/>
    <cellStyle name="Followed Hyperlink" xfId="462" builtinId="9" hidden="1"/>
    <cellStyle name="Followed Hyperlink" xfId="464" builtinId="9" hidden="1"/>
    <cellStyle name="Followed Hyperlink" xfId="466" builtinId="9" hidden="1"/>
    <cellStyle name="Followed Hyperlink" xfId="468" builtinId="9" hidden="1"/>
    <cellStyle name="Followed Hyperlink" xfId="470" builtinId="9" hidden="1"/>
    <cellStyle name="Followed Hyperlink" xfId="472" builtinId="9" hidden="1"/>
    <cellStyle name="Followed Hyperlink" xfId="474" builtinId="9" hidden="1"/>
    <cellStyle name="Followed Hyperlink" xfId="476" builtinId="9" hidden="1"/>
    <cellStyle name="Followed Hyperlink" xfId="478" builtinId="9" hidden="1"/>
    <cellStyle name="Followed Hyperlink" xfId="480" builtinId="9" hidden="1"/>
    <cellStyle name="Followed Hyperlink" xfId="482" builtinId="9" hidden="1"/>
    <cellStyle name="Followed Hyperlink" xfId="484" builtinId="9" hidden="1"/>
    <cellStyle name="Followed Hyperlink" xfId="486" builtinId="9" hidden="1"/>
    <cellStyle name="Followed Hyperlink" xfId="488" builtinId="9" hidden="1"/>
    <cellStyle name="Followed Hyperlink" xfId="490" builtinId="9" hidden="1"/>
    <cellStyle name="Followed Hyperlink" xfId="492" builtinId="9" hidden="1"/>
    <cellStyle name="Followed Hyperlink" xfId="494" builtinId="9" hidden="1"/>
    <cellStyle name="Followed Hyperlink" xfId="496" builtinId="9" hidden="1"/>
    <cellStyle name="Followed Hyperlink" xfId="498" builtinId="9" hidden="1"/>
    <cellStyle name="Followed Hyperlink" xfId="500" builtinId="9" hidden="1"/>
    <cellStyle name="Followed Hyperlink" xfId="502" builtinId="9" hidden="1"/>
    <cellStyle name="Followed Hyperlink" xfId="504" builtinId="9" hidden="1"/>
    <cellStyle name="Followed Hyperlink" xfId="506" builtinId="9" hidden="1"/>
    <cellStyle name="Followed Hyperlink" xfId="508" builtinId="9" hidden="1"/>
    <cellStyle name="Followed Hyperlink" xfId="510" builtinId="9" hidden="1"/>
    <cellStyle name="Followed Hyperlink" xfId="512" builtinId="9" hidden="1"/>
    <cellStyle name="Followed Hyperlink" xfId="514" builtinId="9" hidden="1"/>
    <cellStyle name="Followed Hyperlink" xfId="516" builtinId="9" hidden="1"/>
    <cellStyle name="Followed Hyperlink" xfId="518" builtinId="9" hidden="1"/>
    <cellStyle name="Followed Hyperlink" xfId="520" builtinId="9" hidden="1"/>
    <cellStyle name="Followed Hyperlink" xfId="522" builtinId="9" hidden="1"/>
    <cellStyle name="Followed Hyperlink" xfId="524" builtinId="9" hidden="1"/>
    <cellStyle name="Followed Hyperlink" xfId="526" builtinId="9" hidden="1"/>
    <cellStyle name="Followed Hyperlink" xfId="528" builtinId="9" hidden="1"/>
    <cellStyle name="Followed Hyperlink" xfId="530" builtinId="9" hidden="1"/>
    <cellStyle name="Followed Hyperlink" xfId="532" builtinId="9" hidden="1"/>
    <cellStyle name="Followed Hyperlink" xfId="534" builtinId="9" hidden="1"/>
    <cellStyle name="Followed Hyperlink" xfId="536" builtinId="9" hidden="1"/>
    <cellStyle name="Followed Hyperlink" xfId="538" builtinId="9" hidden="1"/>
    <cellStyle name="Followed Hyperlink" xfId="540" builtinId="9" hidden="1"/>
    <cellStyle name="Followed Hyperlink" xfId="542" builtinId="9" hidden="1"/>
    <cellStyle name="Followed Hyperlink" xfId="544" builtinId="9" hidden="1"/>
    <cellStyle name="Followed Hyperlink" xfId="546" builtinId="9" hidden="1"/>
    <cellStyle name="Followed Hyperlink" xfId="548" builtinId="9" hidden="1"/>
    <cellStyle name="Followed Hyperlink" xfId="550" builtinId="9" hidden="1"/>
    <cellStyle name="Followed Hyperlink" xfId="552" builtinId="9" hidden="1"/>
    <cellStyle name="Followed Hyperlink" xfId="554" builtinId="9" hidden="1"/>
    <cellStyle name="Followed Hyperlink" xfId="556" builtinId="9" hidden="1"/>
    <cellStyle name="Followed Hyperlink" xfId="558" builtinId="9" hidden="1"/>
    <cellStyle name="Followed Hyperlink" xfId="560" builtinId="9" hidden="1"/>
    <cellStyle name="Followed Hyperlink" xfId="562" builtinId="9" hidden="1"/>
    <cellStyle name="Followed Hyperlink" xfId="564" builtinId="9" hidden="1"/>
    <cellStyle name="Followed Hyperlink" xfId="566" builtinId="9" hidden="1"/>
    <cellStyle name="Followed Hyperlink" xfId="568" builtinId="9" hidden="1"/>
    <cellStyle name="Followed Hyperlink" xfId="570" builtinId="9" hidden="1"/>
    <cellStyle name="Followed Hyperlink" xfId="572" builtinId="9" hidden="1"/>
    <cellStyle name="Followed Hyperlink" xfId="574" builtinId="9" hidden="1"/>
    <cellStyle name="Followed Hyperlink" xfId="576" builtinId="9" hidden="1"/>
    <cellStyle name="Followed Hyperlink" xfId="578" builtinId="9" hidden="1"/>
    <cellStyle name="Followed Hyperlink" xfId="580" builtinId="9" hidden="1"/>
    <cellStyle name="Followed Hyperlink" xfId="582" builtinId="9" hidden="1"/>
    <cellStyle name="Followed Hyperlink" xfId="584" builtinId="9" hidden="1"/>
    <cellStyle name="Followed Hyperlink" xfId="586" builtinId="9" hidden="1"/>
    <cellStyle name="Followed Hyperlink" xfId="588" builtinId="9" hidden="1"/>
    <cellStyle name="Followed Hyperlink" xfId="590" builtinId="9" hidden="1"/>
    <cellStyle name="Followed Hyperlink" xfId="592" builtinId="9" hidden="1"/>
    <cellStyle name="Followed Hyperlink" xfId="594" builtinId="9" hidden="1"/>
    <cellStyle name="Followed Hyperlink" xfId="596" builtinId="9" hidden="1"/>
    <cellStyle name="Followed Hyperlink" xfId="598" builtinId="9" hidden="1"/>
    <cellStyle name="Followed Hyperlink" xfId="600" builtinId="9" hidden="1"/>
    <cellStyle name="Followed Hyperlink" xfId="602" builtinId="9" hidden="1"/>
    <cellStyle name="Followed Hyperlink" xfId="604" builtinId="9" hidden="1"/>
    <cellStyle name="Followed Hyperlink" xfId="606" builtinId="9" hidden="1"/>
    <cellStyle name="Followed Hyperlink" xfId="608" builtinId="9" hidden="1"/>
    <cellStyle name="Followed Hyperlink" xfId="610" builtinId="9" hidden="1"/>
    <cellStyle name="Followed Hyperlink" xfId="612" builtinId="9" hidden="1"/>
    <cellStyle name="Followed Hyperlink" xfId="614" builtinId="9" hidden="1"/>
    <cellStyle name="Followed Hyperlink" xfId="616" builtinId="9" hidden="1"/>
    <cellStyle name="Followed Hyperlink" xfId="618" builtinId="9" hidden="1"/>
    <cellStyle name="Followed Hyperlink" xfId="620" builtinId="9" hidden="1"/>
    <cellStyle name="Followed Hyperlink" xfId="622" builtinId="9" hidden="1"/>
    <cellStyle name="Followed Hyperlink" xfId="624" builtinId="9" hidden="1"/>
    <cellStyle name="Followed Hyperlink" xfId="626" builtinId="9" hidden="1"/>
    <cellStyle name="Followed Hyperlink" xfId="628" builtinId="9" hidden="1"/>
    <cellStyle name="Followed Hyperlink" xfId="630" builtinId="9" hidden="1"/>
    <cellStyle name="Followed Hyperlink" xfId="632" builtinId="9" hidden="1"/>
    <cellStyle name="Followed Hyperlink" xfId="634" builtinId="9" hidden="1"/>
    <cellStyle name="Followed Hyperlink" xfId="636" builtinId="9" hidden="1"/>
    <cellStyle name="Followed Hyperlink" xfId="638" builtinId="9" hidden="1"/>
    <cellStyle name="Followed Hyperlink" xfId="640" builtinId="9" hidden="1"/>
    <cellStyle name="Followed Hyperlink" xfId="642" builtinId="9" hidden="1"/>
    <cellStyle name="Followed Hyperlink" xfId="644" builtinId="9" hidden="1"/>
    <cellStyle name="Followed Hyperlink" xfId="646" builtinId="9" hidden="1"/>
    <cellStyle name="Followed Hyperlink" xfId="648" builtinId="9" hidden="1"/>
    <cellStyle name="Followed Hyperlink" xfId="650" builtinId="9" hidden="1"/>
    <cellStyle name="Followed Hyperlink" xfId="652" builtinId="9" hidden="1"/>
    <cellStyle name="Followed Hyperlink" xfId="654" builtinId="9" hidden="1"/>
    <cellStyle name="Followed Hyperlink" xfId="656" builtinId="9" hidden="1"/>
    <cellStyle name="Followed Hyperlink" xfId="658" builtinId="9" hidden="1"/>
    <cellStyle name="Followed Hyperlink" xfId="660" builtinId="9" hidden="1"/>
    <cellStyle name="Followed Hyperlink" xfId="662" builtinId="9" hidden="1"/>
    <cellStyle name="Followed Hyperlink" xfId="664" builtinId="9" hidden="1"/>
    <cellStyle name="Followed Hyperlink" xfId="666" builtinId="9" hidden="1"/>
    <cellStyle name="Followed Hyperlink" xfId="668" builtinId="9" hidden="1"/>
    <cellStyle name="Followed Hyperlink" xfId="670" builtinId="9" hidden="1"/>
    <cellStyle name="Followed Hyperlink" xfId="672" builtinId="9" hidden="1"/>
    <cellStyle name="Followed Hyperlink" xfId="674" builtinId="9" hidden="1"/>
    <cellStyle name="Followed Hyperlink" xfId="676" builtinId="9" hidden="1"/>
    <cellStyle name="Followed Hyperlink" xfId="678" builtinId="9" hidden="1"/>
    <cellStyle name="Followed Hyperlink" xfId="680" builtinId="9" hidden="1"/>
    <cellStyle name="Followed Hyperlink" xfId="682" builtinId="9" hidden="1"/>
    <cellStyle name="Followed Hyperlink" xfId="684" builtinId="9" hidden="1"/>
    <cellStyle name="Followed Hyperlink" xfId="686" builtinId="9" hidden="1"/>
    <cellStyle name="Followed Hyperlink" xfId="688" builtinId="9" hidden="1"/>
    <cellStyle name="Followed Hyperlink" xfId="690" builtinId="9" hidden="1"/>
    <cellStyle name="Followed Hyperlink" xfId="692" builtinId="9" hidden="1"/>
    <cellStyle name="Followed Hyperlink" xfId="694" builtinId="9" hidden="1"/>
    <cellStyle name="Followed Hyperlink" xfId="696" builtinId="9" hidden="1"/>
    <cellStyle name="Followed Hyperlink" xfId="698" builtinId="9" hidden="1"/>
    <cellStyle name="Followed Hyperlink" xfId="700" builtinId="9" hidden="1"/>
    <cellStyle name="Followed Hyperlink" xfId="702" builtinId="9" hidden="1"/>
    <cellStyle name="Followed Hyperlink" xfId="704" builtinId="9" hidden="1"/>
    <cellStyle name="Followed Hyperlink" xfId="706" builtinId="9" hidden="1"/>
    <cellStyle name="Followed Hyperlink" xfId="708" builtinId="9" hidden="1"/>
    <cellStyle name="Followed Hyperlink" xfId="710" builtinId="9" hidden="1"/>
    <cellStyle name="Followed Hyperlink" xfId="712" builtinId="9" hidden="1"/>
    <cellStyle name="Followed Hyperlink" xfId="714" builtinId="9" hidden="1"/>
    <cellStyle name="Followed Hyperlink" xfId="716" builtinId="9" hidden="1"/>
    <cellStyle name="Followed Hyperlink" xfId="718" builtinId="9" hidden="1"/>
    <cellStyle name="Followed Hyperlink" xfId="720" builtinId="9" hidden="1"/>
    <cellStyle name="Followed Hyperlink" xfId="722" builtinId="9" hidden="1"/>
    <cellStyle name="Followed Hyperlink" xfId="724" builtinId="9" hidden="1"/>
    <cellStyle name="Followed Hyperlink" xfId="726" builtinId="9" hidden="1"/>
    <cellStyle name="Followed Hyperlink" xfId="728" builtinId="9" hidden="1"/>
    <cellStyle name="Followed Hyperlink" xfId="730" builtinId="9" hidden="1"/>
    <cellStyle name="Followed Hyperlink" xfId="732" builtinId="9" hidden="1"/>
    <cellStyle name="Followed Hyperlink" xfId="734" builtinId="9" hidden="1"/>
    <cellStyle name="Followed Hyperlink" xfId="736" builtinId="9" hidden="1"/>
    <cellStyle name="Followed Hyperlink" xfId="738" builtinId="9" hidden="1"/>
    <cellStyle name="Followed Hyperlink" xfId="740" builtinId="9" hidden="1"/>
    <cellStyle name="Followed Hyperlink" xfId="742" builtinId="9" hidden="1"/>
    <cellStyle name="Followed Hyperlink" xfId="744" builtinId="9" hidden="1"/>
    <cellStyle name="Followed Hyperlink" xfId="746" builtinId="9" hidden="1"/>
    <cellStyle name="Followed Hyperlink" xfId="748" builtinId="9" hidden="1"/>
    <cellStyle name="Followed Hyperlink" xfId="750" builtinId="9" hidden="1"/>
    <cellStyle name="Followed Hyperlink" xfId="752" builtinId="9" hidden="1"/>
    <cellStyle name="Followed Hyperlink" xfId="754" builtinId="9" hidden="1"/>
    <cellStyle name="Followed Hyperlink" xfId="756" builtinId="9" hidden="1"/>
    <cellStyle name="Followed Hyperlink" xfId="758" builtinId="9" hidden="1"/>
    <cellStyle name="Followed Hyperlink" xfId="760" builtinId="9" hidden="1"/>
    <cellStyle name="Followed Hyperlink" xfId="762" builtinId="9" hidden="1"/>
    <cellStyle name="Followed Hyperlink" xfId="764" builtinId="9" hidden="1"/>
    <cellStyle name="Followed Hyperlink" xfId="766" builtinId="9" hidden="1"/>
    <cellStyle name="Followed Hyperlink" xfId="768" builtinId="9" hidden="1"/>
    <cellStyle name="Followed Hyperlink" xfId="770" builtinId="9" hidden="1"/>
    <cellStyle name="Followed Hyperlink" xfId="772" builtinId="9" hidden="1"/>
    <cellStyle name="Followed Hyperlink" xfId="774" builtinId="9" hidden="1"/>
    <cellStyle name="Followed Hyperlink" xfId="776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Hyperlink" xfId="263" builtinId="8" hidden="1"/>
    <cellStyle name="Hyperlink" xfId="265" builtinId="8" hidden="1"/>
    <cellStyle name="Hyperlink" xfId="267" builtinId="8" hidden="1"/>
    <cellStyle name="Hyperlink" xfId="269" builtinId="8" hidden="1"/>
    <cellStyle name="Hyperlink" xfId="271" builtinId="8" hidden="1"/>
    <cellStyle name="Hyperlink" xfId="273" builtinId="8" hidden="1"/>
    <cellStyle name="Hyperlink" xfId="275" builtinId="8" hidden="1"/>
    <cellStyle name="Hyperlink" xfId="277" builtinId="8" hidden="1"/>
    <cellStyle name="Hyperlink" xfId="279" builtinId="8" hidden="1"/>
    <cellStyle name="Hyperlink" xfId="281" builtinId="8" hidden="1"/>
    <cellStyle name="Hyperlink" xfId="283" builtinId="8" hidden="1"/>
    <cellStyle name="Hyperlink" xfId="285" builtinId="8" hidden="1"/>
    <cellStyle name="Hyperlink" xfId="287" builtinId="8" hidden="1"/>
    <cellStyle name="Hyperlink" xfId="289" builtinId="8" hidden="1"/>
    <cellStyle name="Hyperlink" xfId="291" builtinId="8" hidden="1"/>
    <cellStyle name="Hyperlink" xfId="293" builtinId="8" hidden="1"/>
    <cellStyle name="Hyperlink" xfId="295" builtinId="8" hidden="1"/>
    <cellStyle name="Hyperlink" xfId="297" builtinId="8" hidden="1"/>
    <cellStyle name="Hyperlink" xfId="299" builtinId="8" hidden="1"/>
    <cellStyle name="Hyperlink" xfId="301" builtinId="8" hidden="1"/>
    <cellStyle name="Hyperlink" xfId="303" builtinId="8" hidden="1"/>
    <cellStyle name="Hyperlink" xfId="305" builtinId="8" hidden="1"/>
    <cellStyle name="Hyperlink" xfId="307" builtinId="8" hidden="1"/>
    <cellStyle name="Hyperlink" xfId="309" builtinId="8" hidden="1"/>
    <cellStyle name="Hyperlink" xfId="311" builtinId="8" hidden="1"/>
    <cellStyle name="Hyperlink" xfId="313" builtinId="8" hidden="1"/>
    <cellStyle name="Hyperlink" xfId="315" builtinId="8" hidden="1"/>
    <cellStyle name="Hyperlink" xfId="317" builtinId="8" hidden="1"/>
    <cellStyle name="Hyperlink" xfId="319" builtinId="8" hidden="1"/>
    <cellStyle name="Hyperlink" xfId="321" builtinId="8" hidden="1"/>
    <cellStyle name="Hyperlink" xfId="323" builtinId="8" hidden="1"/>
    <cellStyle name="Hyperlink" xfId="325" builtinId="8" hidden="1"/>
    <cellStyle name="Hyperlink" xfId="327" builtinId="8" hidden="1"/>
    <cellStyle name="Hyperlink" xfId="329" builtinId="8" hidden="1"/>
    <cellStyle name="Hyperlink" xfId="331" builtinId="8" hidden="1"/>
    <cellStyle name="Hyperlink" xfId="333" builtinId="8" hidden="1"/>
    <cellStyle name="Hyperlink" xfId="335" builtinId="8" hidden="1"/>
    <cellStyle name="Hyperlink" xfId="337" builtinId="8" hidden="1"/>
    <cellStyle name="Hyperlink" xfId="339" builtinId="8" hidden="1"/>
    <cellStyle name="Hyperlink" xfId="341" builtinId="8" hidden="1"/>
    <cellStyle name="Hyperlink" xfId="343" builtinId="8" hidden="1"/>
    <cellStyle name="Hyperlink" xfId="345" builtinId="8" hidden="1"/>
    <cellStyle name="Hyperlink" xfId="347" builtinId="8" hidden="1"/>
    <cellStyle name="Hyperlink" xfId="349" builtinId="8" hidden="1"/>
    <cellStyle name="Hyperlink" xfId="351" builtinId="8" hidden="1"/>
    <cellStyle name="Hyperlink" xfId="353" builtinId="8" hidden="1"/>
    <cellStyle name="Hyperlink" xfId="355" builtinId="8" hidden="1"/>
    <cellStyle name="Hyperlink" xfId="357" builtinId="8" hidden="1"/>
    <cellStyle name="Hyperlink" xfId="359" builtinId="8" hidden="1"/>
    <cellStyle name="Hyperlink" xfId="361" builtinId="8" hidden="1"/>
    <cellStyle name="Hyperlink" xfId="363" builtinId="8" hidden="1"/>
    <cellStyle name="Hyperlink" xfId="365" builtinId="8" hidden="1"/>
    <cellStyle name="Hyperlink" xfId="367" builtinId="8" hidden="1"/>
    <cellStyle name="Hyperlink" xfId="369" builtinId="8" hidden="1"/>
    <cellStyle name="Hyperlink" xfId="371" builtinId="8" hidden="1"/>
    <cellStyle name="Hyperlink" xfId="373" builtinId="8" hidden="1"/>
    <cellStyle name="Hyperlink" xfId="375" builtinId="8" hidden="1"/>
    <cellStyle name="Hyperlink" xfId="377" builtinId="8" hidden="1"/>
    <cellStyle name="Hyperlink" xfId="379" builtinId="8" hidden="1"/>
    <cellStyle name="Hyperlink" xfId="381" builtinId="8" hidden="1"/>
    <cellStyle name="Hyperlink" xfId="383" builtinId="8" hidden="1"/>
    <cellStyle name="Hyperlink" xfId="385" builtinId="8" hidden="1"/>
    <cellStyle name="Hyperlink" xfId="387" builtinId="8" hidden="1"/>
    <cellStyle name="Hyperlink" xfId="389" builtinId="8" hidden="1"/>
    <cellStyle name="Hyperlink" xfId="391" builtinId="8" hidden="1"/>
    <cellStyle name="Hyperlink" xfId="393" builtinId="8" hidden="1"/>
    <cellStyle name="Hyperlink" xfId="395" builtinId="8" hidden="1"/>
    <cellStyle name="Hyperlink" xfId="397" builtinId="8" hidden="1"/>
    <cellStyle name="Hyperlink" xfId="399" builtinId="8" hidden="1"/>
    <cellStyle name="Hyperlink" xfId="401" builtinId="8" hidden="1"/>
    <cellStyle name="Hyperlink" xfId="403" builtinId="8" hidden="1"/>
    <cellStyle name="Hyperlink" xfId="405" builtinId="8" hidden="1"/>
    <cellStyle name="Hyperlink" xfId="407" builtinId="8" hidden="1"/>
    <cellStyle name="Hyperlink" xfId="409" builtinId="8" hidden="1"/>
    <cellStyle name="Hyperlink" xfId="411" builtinId="8" hidden="1"/>
    <cellStyle name="Hyperlink" xfId="413" builtinId="8" hidden="1"/>
    <cellStyle name="Hyperlink" xfId="415" builtinId="8" hidden="1"/>
    <cellStyle name="Hyperlink" xfId="417" builtinId="8" hidden="1"/>
    <cellStyle name="Hyperlink" xfId="419" builtinId="8" hidden="1"/>
    <cellStyle name="Hyperlink" xfId="421" builtinId="8" hidden="1"/>
    <cellStyle name="Hyperlink" xfId="423" builtinId="8" hidden="1"/>
    <cellStyle name="Hyperlink" xfId="425" builtinId="8" hidden="1"/>
    <cellStyle name="Hyperlink" xfId="427" builtinId="8" hidden="1"/>
    <cellStyle name="Hyperlink" xfId="429" builtinId="8" hidden="1"/>
    <cellStyle name="Hyperlink" xfId="431" builtinId="8" hidden="1"/>
    <cellStyle name="Hyperlink" xfId="433" builtinId="8" hidden="1"/>
    <cellStyle name="Hyperlink" xfId="435" builtinId="8" hidden="1"/>
    <cellStyle name="Hyperlink" xfId="437" builtinId="8" hidden="1"/>
    <cellStyle name="Hyperlink" xfId="439" builtinId="8" hidden="1"/>
    <cellStyle name="Hyperlink" xfId="441" builtinId="8" hidden="1"/>
    <cellStyle name="Hyperlink" xfId="443" builtinId="8" hidden="1"/>
    <cellStyle name="Hyperlink" xfId="445" builtinId="8" hidden="1"/>
    <cellStyle name="Hyperlink" xfId="447" builtinId="8" hidden="1"/>
    <cellStyle name="Hyperlink" xfId="449" builtinId="8" hidden="1"/>
    <cellStyle name="Hyperlink" xfId="451" builtinId="8" hidden="1"/>
    <cellStyle name="Hyperlink" xfId="453" builtinId="8" hidden="1"/>
    <cellStyle name="Hyperlink" xfId="455" builtinId="8" hidden="1"/>
    <cellStyle name="Hyperlink" xfId="457" builtinId="8" hidden="1"/>
    <cellStyle name="Hyperlink" xfId="459" builtinId="8" hidden="1"/>
    <cellStyle name="Hyperlink" xfId="461" builtinId="8" hidden="1"/>
    <cellStyle name="Hyperlink" xfId="463" builtinId="8" hidden="1"/>
    <cellStyle name="Hyperlink" xfId="465" builtinId="8" hidden="1"/>
    <cellStyle name="Hyperlink" xfId="467" builtinId="8" hidden="1"/>
    <cellStyle name="Hyperlink" xfId="469" builtinId="8" hidden="1"/>
    <cellStyle name="Hyperlink" xfId="471" builtinId="8" hidden="1"/>
    <cellStyle name="Hyperlink" xfId="473" builtinId="8" hidden="1"/>
    <cellStyle name="Hyperlink" xfId="475" builtinId="8" hidden="1"/>
    <cellStyle name="Hyperlink" xfId="477" builtinId="8" hidden="1"/>
    <cellStyle name="Hyperlink" xfId="479" builtinId="8" hidden="1"/>
    <cellStyle name="Hyperlink" xfId="481" builtinId="8" hidden="1"/>
    <cellStyle name="Hyperlink" xfId="483" builtinId="8" hidden="1"/>
    <cellStyle name="Hyperlink" xfId="485" builtinId="8" hidden="1"/>
    <cellStyle name="Hyperlink" xfId="487" builtinId="8" hidden="1"/>
    <cellStyle name="Hyperlink" xfId="489" builtinId="8" hidden="1"/>
    <cellStyle name="Hyperlink" xfId="491" builtinId="8" hidden="1"/>
    <cellStyle name="Hyperlink" xfId="493" builtinId="8" hidden="1"/>
    <cellStyle name="Hyperlink" xfId="495" builtinId="8" hidden="1"/>
    <cellStyle name="Hyperlink" xfId="497" builtinId="8" hidden="1"/>
    <cellStyle name="Hyperlink" xfId="499" builtinId="8" hidden="1"/>
    <cellStyle name="Hyperlink" xfId="501" builtinId="8" hidden="1"/>
    <cellStyle name="Hyperlink" xfId="503" builtinId="8" hidden="1"/>
    <cellStyle name="Hyperlink" xfId="505" builtinId="8" hidden="1"/>
    <cellStyle name="Hyperlink" xfId="507" builtinId="8" hidden="1"/>
    <cellStyle name="Hyperlink" xfId="509" builtinId="8" hidden="1"/>
    <cellStyle name="Hyperlink" xfId="511" builtinId="8" hidden="1"/>
    <cellStyle name="Hyperlink" xfId="513" builtinId="8" hidden="1"/>
    <cellStyle name="Hyperlink" xfId="515" builtinId="8" hidden="1"/>
    <cellStyle name="Hyperlink" xfId="517" builtinId="8" hidden="1"/>
    <cellStyle name="Hyperlink" xfId="519" builtinId="8" hidden="1"/>
    <cellStyle name="Hyperlink" xfId="521" builtinId="8" hidden="1"/>
    <cellStyle name="Hyperlink" xfId="523" builtinId="8" hidden="1"/>
    <cellStyle name="Hyperlink" xfId="525" builtinId="8" hidden="1"/>
    <cellStyle name="Hyperlink" xfId="527" builtinId="8" hidden="1"/>
    <cellStyle name="Hyperlink" xfId="529" builtinId="8" hidden="1"/>
    <cellStyle name="Hyperlink" xfId="531" builtinId="8" hidden="1"/>
    <cellStyle name="Hyperlink" xfId="533" builtinId="8" hidden="1"/>
    <cellStyle name="Hyperlink" xfId="535" builtinId="8" hidden="1"/>
    <cellStyle name="Hyperlink" xfId="537" builtinId="8" hidden="1"/>
    <cellStyle name="Hyperlink" xfId="539" builtinId="8" hidden="1"/>
    <cellStyle name="Hyperlink" xfId="541" builtinId="8" hidden="1"/>
    <cellStyle name="Hyperlink" xfId="543" builtinId="8" hidden="1"/>
    <cellStyle name="Hyperlink" xfId="545" builtinId="8" hidden="1"/>
    <cellStyle name="Hyperlink" xfId="547" builtinId="8" hidden="1"/>
    <cellStyle name="Hyperlink" xfId="549" builtinId="8" hidden="1"/>
    <cellStyle name="Hyperlink" xfId="551" builtinId="8" hidden="1"/>
    <cellStyle name="Hyperlink" xfId="553" builtinId="8" hidden="1"/>
    <cellStyle name="Hyperlink" xfId="555" builtinId="8" hidden="1"/>
    <cellStyle name="Hyperlink" xfId="557" builtinId="8" hidden="1"/>
    <cellStyle name="Hyperlink" xfId="559" builtinId="8" hidden="1"/>
    <cellStyle name="Hyperlink" xfId="561" builtinId="8" hidden="1"/>
    <cellStyle name="Hyperlink" xfId="563" builtinId="8" hidden="1"/>
    <cellStyle name="Hyperlink" xfId="565" builtinId="8" hidden="1"/>
    <cellStyle name="Hyperlink" xfId="567" builtinId="8" hidden="1"/>
    <cellStyle name="Hyperlink" xfId="569" builtinId="8" hidden="1"/>
    <cellStyle name="Hyperlink" xfId="571" builtinId="8" hidden="1"/>
    <cellStyle name="Hyperlink" xfId="573" builtinId="8" hidden="1"/>
    <cellStyle name="Hyperlink" xfId="575" builtinId="8" hidden="1"/>
    <cellStyle name="Hyperlink" xfId="577" builtinId="8" hidden="1"/>
    <cellStyle name="Hyperlink" xfId="579" builtinId="8" hidden="1"/>
    <cellStyle name="Hyperlink" xfId="581" builtinId="8" hidden="1"/>
    <cellStyle name="Hyperlink" xfId="583" builtinId="8" hidden="1"/>
    <cellStyle name="Hyperlink" xfId="585" builtinId="8" hidden="1"/>
    <cellStyle name="Hyperlink" xfId="587" builtinId="8" hidden="1"/>
    <cellStyle name="Hyperlink" xfId="589" builtinId="8" hidden="1"/>
    <cellStyle name="Hyperlink" xfId="591" builtinId="8" hidden="1"/>
    <cellStyle name="Hyperlink" xfId="593" builtinId="8" hidden="1"/>
    <cellStyle name="Hyperlink" xfId="595" builtinId="8" hidden="1"/>
    <cellStyle name="Hyperlink" xfId="597" builtinId="8" hidden="1"/>
    <cellStyle name="Hyperlink" xfId="599" builtinId="8" hidden="1"/>
    <cellStyle name="Hyperlink" xfId="601" builtinId="8" hidden="1"/>
    <cellStyle name="Hyperlink" xfId="603" builtinId="8" hidden="1"/>
    <cellStyle name="Hyperlink" xfId="605" builtinId="8" hidden="1"/>
    <cellStyle name="Hyperlink" xfId="607" builtinId="8" hidden="1"/>
    <cellStyle name="Hyperlink" xfId="609" builtinId="8" hidden="1"/>
    <cellStyle name="Hyperlink" xfId="611" builtinId="8" hidden="1"/>
    <cellStyle name="Hyperlink" xfId="613" builtinId="8" hidden="1"/>
    <cellStyle name="Hyperlink" xfId="615" builtinId="8" hidden="1"/>
    <cellStyle name="Hyperlink" xfId="617" builtinId="8" hidden="1"/>
    <cellStyle name="Hyperlink" xfId="619" builtinId="8" hidden="1"/>
    <cellStyle name="Hyperlink" xfId="621" builtinId="8" hidden="1"/>
    <cellStyle name="Hyperlink" xfId="623" builtinId="8" hidden="1"/>
    <cellStyle name="Hyperlink" xfId="625" builtinId="8" hidden="1"/>
    <cellStyle name="Hyperlink" xfId="627" builtinId="8" hidden="1"/>
    <cellStyle name="Hyperlink" xfId="629" builtinId="8" hidden="1"/>
    <cellStyle name="Hyperlink" xfId="631" builtinId="8" hidden="1"/>
    <cellStyle name="Hyperlink" xfId="633" builtinId="8" hidden="1"/>
    <cellStyle name="Hyperlink" xfId="635" builtinId="8" hidden="1"/>
    <cellStyle name="Hyperlink" xfId="637" builtinId="8" hidden="1"/>
    <cellStyle name="Hyperlink" xfId="639" builtinId="8" hidden="1"/>
    <cellStyle name="Hyperlink" xfId="641" builtinId="8" hidden="1"/>
    <cellStyle name="Hyperlink" xfId="643" builtinId="8" hidden="1"/>
    <cellStyle name="Hyperlink" xfId="645" builtinId="8" hidden="1"/>
    <cellStyle name="Hyperlink" xfId="647" builtinId="8" hidden="1"/>
    <cellStyle name="Hyperlink" xfId="649" builtinId="8" hidden="1"/>
    <cellStyle name="Hyperlink" xfId="651" builtinId="8" hidden="1"/>
    <cellStyle name="Hyperlink" xfId="653" builtinId="8" hidden="1"/>
    <cellStyle name="Hyperlink" xfId="655" builtinId="8" hidden="1"/>
    <cellStyle name="Hyperlink" xfId="657" builtinId="8" hidden="1"/>
    <cellStyle name="Hyperlink" xfId="659" builtinId="8" hidden="1"/>
    <cellStyle name="Hyperlink" xfId="661" builtinId="8" hidden="1"/>
    <cellStyle name="Hyperlink" xfId="663" builtinId="8" hidden="1"/>
    <cellStyle name="Hyperlink" xfId="665" builtinId="8" hidden="1"/>
    <cellStyle name="Hyperlink" xfId="667" builtinId="8" hidden="1"/>
    <cellStyle name="Hyperlink" xfId="669" builtinId="8" hidden="1"/>
    <cellStyle name="Hyperlink" xfId="671" builtinId="8" hidden="1"/>
    <cellStyle name="Hyperlink" xfId="673" builtinId="8" hidden="1"/>
    <cellStyle name="Hyperlink" xfId="675" builtinId="8" hidden="1"/>
    <cellStyle name="Hyperlink" xfId="677" builtinId="8" hidden="1"/>
    <cellStyle name="Hyperlink" xfId="679" builtinId="8" hidden="1"/>
    <cellStyle name="Hyperlink" xfId="681" builtinId="8" hidden="1"/>
    <cellStyle name="Hyperlink" xfId="683" builtinId="8" hidden="1"/>
    <cellStyle name="Hyperlink" xfId="685" builtinId="8" hidden="1"/>
    <cellStyle name="Hyperlink" xfId="687" builtinId="8" hidden="1"/>
    <cellStyle name="Hyperlink" xfId="689" builtinId="8" hidden="1"/>
    <cellStyle name="Hyperlink" xfId="691" builtinId="8" hidden="1"/>
    <cellStyle name="Hyperlink" xfId="693" builtinId="8" hidden="1"/>
    <cellStyle name="Hyperlink" xfId="695" builtinId="8" hidden="1"/>
    <cellStyle name="Hyperlink" xfId="697" builtinId="8" hidden="1"/>
    <cellStyle name="Hyperlink" xfId="699" builtinId="8" hidden="1"/>
    <cellStyle name="Hyperlink" xfId="701" builtinId="8" hidden="1"/>
    <cellStyle name="Hyperlink" xfId="703" builtinId="8" hidden="1"/>
    <cellStyle name="Hyperlink" xfId="705" builtinId="8" hidden="1"/>
    <cellStyle name="Hyperlink" xfId="707" builtinId="8" hidden="1"/>
    <cellStyle name="Hyperlink" xfId="709" builtinId="8" hidden="1"/>
    <cellStyle name="Hyperlink" xfId="711" builtinId="8" hidden="1"/>
    <cellStyle name="Hyperlink" xfId="713" builtinId="8" hidden="1"/>
    <cellStyle name="Hyperlink" xfId="715" builtinId="8" hidden="1"/>
    <cellStyle name="Hyperlink" xfId="717" builtinId="8" hidden="1"/>
    <cellStyle name="Hyperlink" xfId="719" builtinId="8" hidden="1"/>
    <cellStyle name="Hyperlink" xfId="721" builtinId="8" hidden="1"/>
    <cellStyle name="Hyperlink" xfId="723" builtinId="8" hidden="1"/>
    <cellStyle name="Hyperlink" xfId="725" builtinId="8" hidden="1"/>
    <cellStyle name="Hyperlink" xfId="727" builtinId="8" hidden="1"/>
    <cellStyle name="Hyperlink" xfId="729" builtinId="8" hidden="1"/>
    <cellStyle name="Hyperlink" xfId="731" builtinId="8" hidden="1"/>
    <cellStyle name="Hyperlink" xfId="733" builtinId="8" hidden="1"/>
    <cellStyle name="Hyperlink" xfId="735" builtinId="8" hidden="1"/>
    <cellStyle name="Hyperlink" xfId="737" builtinId="8" hidden="1"/>
    <cellStyle name="Hyperlink" xfId="739" builtinId="8" hidden="1"/>
    <cellStyle name="Hyperlink" xfId="741" builtinId="8" hidden="1"/>
    <cellStyle name="Hyperlink" xfId="743" builtinId="8" hidden="1"/>
    <cellStyle name="Hyperlink" xfId="745" builtinId="8" hidden="1"/>
    <cellStyle name="Hyperlink" xfId="747" builtinId="8" hidden="1"/>
    <cellStyle name="Hyperlink" xfId="749" builtinId="8" hidden="1"/>
    <cellStyle name="Hyperlink" xfId="751" builtinId="8" hidden="1"/>
    <cellStyle name="Hyperlink" xfId="753" builtinId="8" hidden="1"/>
    <cellStyle name="Hyperlink" xfId="755" builtinId="8" hidden="1"/>
    <cellStyle name="Hyperlink" xfId="757" builtinId="8" hidden="1"/>
    <cellStyle name="Hyperlink" xfId="759" builtinId="8" hidden="1"/>
    <cellStyle name="Hyperlink" xfId="761" builtinId="8" hidden="1"/>
    <cellStyle name="Hyperlink" xfId="763" builtinId="8" hidden="1"/>
    <cellStyle name="Hyperlink" xfId="765" builtinId="8" hidden="1"/>
    <cellStyle name="Hyperlink" xfId="767" builtinId="8" hidden="1"/>
    <cellStyle name="Hyperlink" xfId="769" builtinId="8" hidden="1"/>
    <cellStyle name="Hyperlink" xfId="771" builtinId="8" hidden="1"/>
    <cellStyle name="Hyperlink" xfId="773" builtinId="8" hidden="1"/>
    <cellStyle name="Hyperlink" xfId="775" builtinId="8" hidden="1"/>
    <cellStyle name="Normal" xfId="0" builtinId="0" customBuiltin="1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2"/>
  <sheetViews>
    <sheetView view="pageLayout" topLeftCell="A75" workbookViewId="0">
      <selection activeCell="A96" sqref="A96"/>
    </sheetView>
  </sheetViews>
  <sheetFormatPr defaultColWidth="11.42578125" defaultRowHeight="15" customHeight="1" x14ac:dyDescent="0.25"/>
  <cols>
    <col min="1" max="1" width="28.28515625" customWidth="1"/>
    <col min="2" max="2" width="29.7109375" customWidth="1"/>
    <col min="3" max="3" width="21.85546875" customWidth="1"/>
    <col min="4" max="4" width="18.140625" customWidth="1"/>
    <col min="5" max="5" width="16.7109375" hidden="1" customWidth="1"/>
  </cols>
  <sheetData>
    <row r="1" spans="1:5" ht="15" customHeight="1" x14ac:dyDescent="0.25">
      <c r="A1" s="2" t="s">
        <v>2</v>
      </c>
      <c r="B1" s="2" t="s">
        <v>1</v>
      </c>
      <c r="C1" s="2" t="s">
        <v>3</v>
      </c>
      <c r="D1" s="2" t="s">
        <v>4</v>
      </c>
    </row>
    <row r="2" spans="1:5" s="6" customFormat="1" ht="15" customHeight="1" x14ac:dyDescent="0.25">
      <c r="A2" s="6" t="s">
        <v>171</v>
      </c>
      <c r="B2" s="6" t="s">
        <v>69</v>
      </c>
      <c r="C2" s="6" t="s">
        <v>172</v>
      </c>
      <c r="D2" s="6" t="s">
        <v>173</v>
      </c>
    </row>
    <row r="3" spans="1:5" s="6" customFormat="1" ht="15" customHeight="1" x14ac:dyDescent="0.25">
      <c r="A3" s="6" t="s">
        <v>251</v>
      </c>
      <c r="B3" s="6" t="s">
        <v>69</v>
      </c>
      <c r="C3" s="6" t="s">
        <v>0</v>
      </c>
      <c r="D3" s="6" t="s">
        <v>221</v>
      </c>
      <c r="E3" s="6" t="s">
        <v>337</v>
      </c>
    </row>
    <row r="4" spans="1:5" s="6" customFormat="1" ht="15" customHeight="1" x14ac:dyDescent="0.25">
      <c r="A4" s="6" t="s">
        <v>70</v>
      </c>
      <c r="B4" s="6" t="s">
        <v>69</v>
      </c>
      <c r="C4" s="6" t="s">
        <v>0</v>
      </c>
      <c r="D4" s="6" t="s">
        <v>52</v>
      </c>
    </row>
    <row r="5" spans="1:5" s="6" customFormat="1" ht="15" customHeight="1" x14ac:dyDescent="0.25">
      <c r="A5" s="6" t="s">
        <v>131</v>
      </c>
      <c r="B5" s="6" t="s">
        <v>69</v>
      </c>
      <c r="C5" s="6" t="s">
        <v>0</v>
      </c>
      <c r="D5" s="6" t="s">
        <v>110</v>
      </c>
    </row>
    <row r="6" spans="1:5" s="6" customFormat="1" ht="15" customHeight="1" x14ac:dyDescent="0.25">
      <c r="A6" s="6" t="s">
        <v>138</v>
      </c>
      <c r="B6" s="6" t="s">
        <v>69</v>
      </c>
      <c r="C6" s="6" t="s">
        <v>0</v>
      </c>
      <c r="D6" s="6" t="s">
        <v>110</v>
      </c>
    </row>
    <row r="7" spans="1:5" s="6" customFormat="1" ht="15" customHeight="1" x14ac:dyDescent="0.25">
      <c r="A7" s="6" t="s">
        <v>296</v>
      </c>
      <c r="B7" s="6" t="s">
        <v>69</v>
      </c>
      <c r="C7" s="6" t="s">
        <v>0</v>
      </c>
      <c r="D7" s="6" t="s">
        <v>295</v>
      </c>
      <c r="E7" s="6" t="s">
        <v>338</v>
      </c>
    </row>
    <row r="8" spans="1:5" s="6" customFormat="1" ht="15" customHeight="1" x14ac:dyDescent="0.25">
      <c r="A8" s="6" t="s">
        <v>83</v>
      </c>
      <c r="B8" s="6" t="s">
        <v>69</v>
      </c>
      <c r="C8" s="6" t="s">
        <v>0</v>
      </c>
      <c r="D8" s="6" t="s">
        <v>52</v>
      </c>
    </row>
    <row r="9" spans="1:5" s="6" customFormat="1" ht="15" customHeight="1" x14ac:dyDescent="0.25">
      <c r="A9" s="6" t="s">
        <v>325</v>
      </c>
      <c r="B9" s="6" t="s">
        <v>69</v>
      </c>
      <c r="C9" s="6" t="s">
        <v>98</v>
      </c>
      <c r="D9" s="6" t="s">
        <v>326</v>
      </c>
    </row>
    <row r="10" spans="1:5" s="6" customFormat="1" ht="15" customHeight="1" x14ac:dyDescent="0.25">
      <c r="A10" s="6" t="s">
        <v>156</v>
      </c>
      <c r="B10" s="6" t="s">
        <v>69</v>
      </c>
      <c r="C10" s="6" t="s">
        <v>0</v>
      </c>
      <c r="D10" s="6" t="s">
        <v>110</v>
      </c>
    </row>
    <row r="11" spans="1:5" s="6" customFormat="1" ht="15" customHeight="1" x14ac:dyDescent="0.25">
      <c r="A11" s="6" t="s">
        <v>183</v>
      </c>
      <c r="B11" s="6" t="s">
        <v>69</v>
      </c>
      <c r="C11" s="6" t="s">
        <v>180</v>
      </c>
      <c r="D11" s="6" t="s">
        <v>184</v>
      </c>
    </row>
    <row r="12" spans="1:5" s="6" customFormat="1" ht="15" customHeight="1" x14ac:dyDescent="0.25">
      <c r="A12" s="6" t="s">
        <v>265</v>
      </c>
      <c r="B12" s="6" t="s">
        <v>69</v>
      </c>
      <c r="C12" s="6" t="s">
        <v>180</v>
      </c>
      <c r="D12" s="6" t="s">
        <v>264</v>
      </c>
    </row>
    <row r="13" spans="1:5" s="6" customFormat="1" ht="15" customHeight="1" x14ac:dyDescent="0.25">
      <c r="A13" s="6" t="s">
        <v>165</v>
      </c>
      <c r="B13" s="6" t="s">
        <v>69</v>
      </c>
      <c r="C13" s="6" t="s">
        <v>0</v>
      </c>
      <c r="D13" s="6" t="s">
        <v>110</v>
      </c>
    </row>
    <row r="14" spans="1:5" s="6" customFormat="1" ht="15" customHeight="1" x14ac:dyDescent="0.25">
      <c r="A14" s="6" t="s">
        <v>178</v>
      </c>
      <c r="B14" s="6" t="s">
        <v>69</v>
      </c>
      <c r="C14" s="6" t="s">
        <v>0</v>
      </c>
      <c r="D14" s="6" t="s">
        <v>52</v>
      </c>
    </row>
    <row r="15" spans="1:5" s="6" customFormat="1" ht="15" customHeight="1" x14ac:dyDescent="0.25">
      <c r="A15" s="6" t="s">
        <v>317</v>
      </c>
      <c r="B15" s="6" t="s">
        <v>130</v>
      </c>
      <c r="C15" s="6" t="s">
        <v>308</v>
      </c>
      <c r="D15" s="6" t="s">
        <v>309</v>
      </c>
      <c r="E15" s="6" t="s">
        <v>336</v>
      </c>
    </row>
    <row r="16" spans="1:5" s="6" customFormat="1" ht="15" customHeight="1" x14ac:dyDescent="0.25">
      <c r="A16" s="6" t="s">
        <v>129</v>
      </c>
      <c r="B16" s="6" t="s">
        <v>130</v>
      </c>
      <c r="C16" s="6" t="s">
        <v>0</v>
      </c>
      <c r="D16" s="6" t="s">
        <v>110</v>
      </c>
    </row>
    <row r="17" spans="1:5" s="6" customFormat="1" ht="15" customHeight="1" x14ac:dyDescent="0.25">
      <c r="A17" s="6" t="s">
        <v>166</v>
      </c>
      <c r="B17" s="6" t="s">
        <v>130</v>
      </c>
      <c r="C17" s="6" t="s">
        <v>0</v>
      </c>
      <c r="D17" s="6" t="s">
        <v>110</v>
      </c>
      <c r="E17" s="6" t="s">
        <v>334</v>
      </c>
    </row>
    <row r="18" spans="1:5" s="6" customFormat="1" ht="15" customHeight="1" x14ac:dyDescent="0.25">
      <c r="A18" s="6" t="s">
        <v>286</v>
      </c>
      <c r="B18" s="6" t="s">
        <v>22</v>
      </c>
      <c r="C18" s="6" t="s">
        <v>0</v>
      </c>
      <c r="D18" s="6" t="s">
        <v>287</v>
      </c>
    </row>
    <row r="19" spans="1:5" s="6" customFormat="1" ht="15" customHeight="1" x14ac:dyDescent="0.25">
      <c r="A19" s="6" t="s">
        <v>227</v>
      </c>
      <c r="B19" s="6" t="s">
        <v>22</v>
      </c>
      <c r="C19" s="6" t="s">
        <v>0</v>
      </c>
      <c r="D19" s="6" t="s">
        <v>221</v>
      </c>
      <c r="E19" s="6" t="s">
        <v>337</v>
      </c>
    </row>
    <row r="20" spans="1:5" s="6" customFormat="1" ht="15" customHeight="1" x14ac:dyDescent="0.25">
      <c r="A20" s="6" t="s">
        <v>107</v>
      </c>
      <c r="B20" s="6" t="s">
        <v>22</v>
      </c>
      <c r="C20" s="6" t="s">
        <v>0</v>
      </c>
      <c r="D20" s="6" t="s">
        <v>105</v>
      </c>
    </row>
    <row r="21" spans="1:5" s="6" customFormat="1" ht="15" customHeight="1" x14ac:dyDescent="0.25">
      <c r="A21" s="6" t="s">
        <v>232</v>
      </c>
      <c r="B21" s="6" t="s">
        <v>22</v>
      </c>
      <c r="C21" s="6" t="s">
        <v>0</v>
      </c>
      <c r="D21" s="6" t="s">
        <v>105</v>
      </c>
    </row>
    <row r="22" spans="1:5" s="6" customFormat="1" ht="15" customHeight="1" x14ac:dyDescent="0.25">
      <c r="A22" s="6" t="s">
        <v>304</v>
      </c>
      <c r="B22" s="6" t="s">
        <v>22</v>
      </c>
      <c r="C22" s="6" t="s">
        <v>0</v>
      </c>
      <c r="D22" s="6" t="s">
        <v>295</v>
      </c>
      <c r="E22" s="6" t="s">
        <v>338</v>
      </c>
    </row>
    <row r="23" spans="1:5" s="6" customFormat="1" ht="15" customHeight="1" x14ac:dyDescent="0.25">
      <c r="A23" s="6" t="s">
        <v>23</v>
      </c>
      <c r="B23" s="6" t="s">
        <v>22</v>
      </c>
      <c r="C23" s="6" t="s">
        <v>0</v>
      </c>
      <c r="D23" s="6" t="s">
        <v>14</v>
      </c>
    </row>
    <row r="24" spans="1:5" s="6" customFormat="1" ht="15" customHeight="1" x14ac:dyDescent="0.25">
      <c r="A24" s="6" t="s">
        <v>72</v>
      </c>
      <c r="B24" s="6" t="s">
        <v>22</v>
      </c>
      <c r="C24" s="6" t="s">
        <v>0</v>
      </c>
      <c r="D24" s="6" t="s">
        <v>52</v>
      </c>
    </row>
    <row r="25" spans="1:5" s="6" customFormat="1" ht="15" customHeight="1" x14ac:dyDescent="0.25">
      <c r="A25" s="6" t="s">
        <v>233</v>
      </c>
      <c r="B25" s="6" t="s">
        <v>22</v>
      </c>
      <c r="C25" s="6" t="s">
        <v>0</v>
      </c>
      <c r="D25" s="6" t="s">
        <v>105</v>
      </c>
    </row>
    <row r="26" spans="1:5" s="6" customFormat="1" ht="15" customHeight="1" x14ac:dyDescent="0.25">
      <c r="A26" s="6" t="s">
        <v>205</v>
      </c>
      <c r="B26" s="6" t="s">
        <v>22</v>
      </c>
      <c r="C26" s="6" t="s">
        <v>0</v>
      </c>
      <c r="D26" s="6" t="s">
        <v>105</v>
      </c>
    </row>
    <row r="27" spans="1:5" s="6" customFormat="1" ht="15" customHeight="1" x14ac:dyDescent="0.25">
      <c r="A27" s="6" t="s">
        <v>211</v>
      </c>
      <c r="B27" s="6" t="s">
        <v>22</v>
      </c>
      <c r="C27" s="6" t="s">
        <v>0</v>
      </c>
      <c r="D27" s="6" t="s">
        <v>105</v>
      </c>
    </row>
    <row r="28" spans="1:5" s="6" customFormat="1" ht="15" customHeight="1" x14ac:dyDescent="0.25">
      <c r="A28" s="6" t="s">
        <v>73</v>
      </c>
      <c r="B28" s="6" t="s">
        <v>22</v>
      </c>
      <c r="C28" s="6" t="s">
        <v>0</v>
      </c>
      <c r="D28" s="6" t="s">
        <v>52</v>
      </c>
    </row>
    <row r="29" spans="1:5" s="6" customFormat="1" ht="15" customHeight="1" x14ac:dyDescent="0.25">
      <c r="A29" s="6" t="s">
        <v>214</v>
      </c>
      <c r="B29" s="6" t="s">
        <v>22</v>
      </c>
      <c r="C29" s="6" t="s">
        <v>0</v>
      </c>
      <c r="D29" s="6" t="s">
        <v>215</v>
      </c>
    </row>
    <row r="30" spans="1:5" s="6" customFormat="1" ht="15" customHeight="1" x14ac:dyDescent="0.25">
      <c r="A30" s="6" t="s">
        <v>239</v>
      </c>
      <c r="B30" s="6" t="s">
        <v>22</v>
      </c>
      <c r="C30" s="6" t="s">
        <v>0</v>
      </c>
      <c r="D30" s="6" t="s">
        <v>221</v>
      </c>
      <c r="E30" s="6" t="s">
        <v>337</v>
      </c>
    </row>
    <row r="31" spans="1:5" s="6" customFormat="1" ht="15" customHeight="1" x14ac:dyDescent="0.25">
      <c r="A31" s="6" t="s">
        <v>223</v>
      </c>
      <c r="B31" s="6" t="s">
        <v>22</v>
      </c>
      <c r="C31" s="6" t="s">
        <v>0</v>
      </c>
      <c r="D31" s="6" t="s">
        <v>221</v>
      </c>
      <c r="E31" s="6" t="s">
        <v>337</v>
      </c>
    </row>
    <row r="32" spans="1:5" s="6" customFormat="1" ht="15" customHeight="1" x14ac:dyDescent="0.25">
      <c r="A32" s="6" t="s">
        <v>220</v>
      </c>
      <c r="B32" s="6" t="s">
        <v>22</v>
      </c>
      <c r="C32" s="6" t="s">
        <v>0</v>
      </c>
      <c r="D32" s="6" t="s">
        <v>221</v>
      </c>
      <c r="E32" s="6" t="s">
        <v>337</v>
      </c>
    </row>
    <row r="33" spans="1:5" s="6" customFormat="1" ht="15" customHeight="1" x14ac:dyDescent="0.25">
      <c r="A33" s="6" t="s">
        <v>306</v>
      </c>
      <c r="B33" s="6" t="s">
        <v>22</v>
      </c>
      <c r="C33" s="6" t="s">
        <v>0</v>
      </c>
      <c r="D33" s="6" t="s">
        <v>295</v>
      </c>
      <c r="E33" s="6" t="s">
        <v>338</v>
      </c>
    </row>
    <row r="34" spans="1:5" s="6" customFormat="1" ht="15" customHeight="1" x14ac:dyDescent="0.25">
      <c r="A34" s="6" t="s">
        <v>209</v>
      </c>
      <c r="B34" s="6" t="s">
        <v>22</v>
      </c>
      <c r="C34" s="6" t="s">
        <v>0</v>
      </c>
      <c r="D34" s="6" t="s">
        <v>105</v>
      </c>
    </row>
    <row r="35" spans="1:5" s="6" customFormat="1" ht="15" customHeight="1" x14ac:dyDescent="0.25">
      <c r="A35" s="6" t="s">
        <v>318</v>
      </c>
      <c r="B35" s="6" t="s">
        <v>100</v>
      </c>
      <c r="C35" s="6" t="s">
        <v>308</v>
      </c>
      <c r="D35" s="6" t="s">
        <v>309</v>
      </c>
      <c r="E35" s="6" t="s">
        <v>336</v>
      </c>
    </row>
    <row r="36" spans="1:5" s="6" customFormat="1" ht="15" customHeight="1" x14ac:dyDescent="0.25">
      <c r="A36" s="6" t="s">
        <v>97</v>
      </c>
      <c r="B36" s="6" t="s">
        <v>100</v>
      </c>
      <c r="C36" s="6" t="s">
        <v>98</v>
      </c>
      <c r="D36" s="6" t="s">
        <v>99</v>
      </c>
    </row>
    <row r="37" spans="1:5" s="6" customFormat="1" ht="15" customHeight="1" x14ac:dyDescent="0.25">
      <c r="A37" s="6" t="s">
        <v>186</v>
      </c>
      <c r="B37" s="6" t="s">
        <v>100</v>
      </c>
      <c r="C37" s="6" t="s">
        <v>180</v>
      </c>
      <c r="D37" s="6" t="s">
        <v>187</v>
      </c>
    </row>
    <row r="38" spans="1:5" s="6" customFormat="1" ht="15" customHeight="1" x14ac:dyDescent="0.25">
      <c r="A38" s="6" t="s">
        <v>322</v>
      </c>
      <c r="B38" s="6" t="s">
        <v>100</v>
      </c>
      <c r="C38" s="6" t="s">
        <v>323</v>
      </c>
      <c r="D38" s="6" t="s">
        <v>324</v>
      </c>
    </row>
    <row r="39" spans="1:5" s="6" customFormat="1" ht="15" customHeight="1" x14ac:dyDescent="0.25">
      <c r="A39" s="6" t="s">
        <v>155</v>
      </c>
      <c r="B39" s="6" t="s">
        <v>100</v>
      </c>
      <c r="C39" s="6" t="s">
        <v>0</v>
      </c>
      <c r="D39" s="6" t="s">
        <v>110</v>
      </c>
    </row>
    <row r="40" spans="1:5" s="6" customFormat="1" ht="15" customHeight="1" x14ac:dyDescent="0.25">
      <c r="A40" s="6" t="s">
        <v>157</v>
      </c>
      <c r="B40" s="6" t="s">
        <v>100</v>
      </c>
      <c r="C40" s="6" t="s">
        <v>0</v>
      </c>
      <c r="D40" s="6" t="s">
        <v>110</v>
      </c>
    </row>
    <row r="41" spans="1:5" s="6" customFormat="1" ht="15" customHeight="1" x14ac:dyDescent="0.25">
      <c r="A41" s="6" t="s">
        <v>87</v>
      </c>
      <c r="B41" s="6" t="s">
        <v>45</v>
      </c>
      <c r="C41" s="6" t="s">
        <v>0</v>
      </c>
      <c r="D41" s="6" t="s">
        <v>287</v>
      </c>
    </row>
    <row r="42" spans="1:5" s="6" customFormat="1" ht="15" customHeight="1" x14ac:dyDescent="0.25">
      <c r="A42" s="6" t="s">
        <v>46</v>
      </c>
      <c r="B42" s="6" t="s">
        <v>45</v>
      </c>
      <c r="C42" s="6" t="s">
        <v>0</v>
      </c>
      <c r="D42" s="6" t="s">
        <v>14</v>
      </c>
    </row>
    <row r="43" spans="1:5" s="6" customFormat="1" ht="15" customHeight="1" x14ac:dyDescent="0.25">
      <c r="A43" s="6" t="s">
        <v>107</v>
      </c>
      <c r="B43" s="6" t="s">
        <v>34</v>
      </c>
      <c r="C43" s="6" t="s">
        <v>0</v>
      </c>
      <c r="D43" s="6" t="s">
        <v>105</v>
      </c>
    </row>
    <row r="44" spans="1:5" s="6" customFormat="1" ht="15" customHeight="1" x14ac:dyDescent="0.25">
      <c r="A44" s="6" t="s">
        <v>64</v>
      </c>
      <c r="B44" s="6" t="s">
        <v>34</v>
      </c>
      <c r="C44" s="6" t="s">
        <v>0</v>
      </c>
      <c r="D44" s="6" t="s">
        <v>52</v>
      </c>
    </row>
    <row r="45" spans="1:5" s="6" customFormat="1" ht="15" customHeight="1" x14ac:dyDescent="0.25">
      <c r="A45" s="6" t="s">
        <v>35</v>
      </c>
      <c r="B45" s="6" t="s">
        <v>34</v>
      </c>
      <c r="C45" s="6" t="s">
        <v>0</v>
      </c>
      <c r="D45" s="6" t="s">
        <v>14</v>
      </c>
      <c r="E45" s="6" t="s">
        <v>334</v>
      </c>
    </row>
    <row r="46" spans="1:5" s="6" customFormat="1" ht="15" customHeight="1" x14ac:dyDescent="0.25">
      <c r="A46" s="6" t="s">
        <v>261</v>
      </c>
      <c r="B46" s="6" t="s">
        <v>34</v>
      </c>
      <c r="C46" s="6" t="s">
        <v>0</v>
      </c>
      <c r="D46" s="6" t="s">
        <v>221</v>
      </c>
      <c r="E46" s="6" t="s">
        <v>337</v>
      </c>
    </row>
    <row r="47" spans="1:5" s="6" customFormat="1" ht="15" customHeight="1" x14ac:dyDescent="0.25">
      <c r="A47" s="6" t="s">
        <v>232</v>
      </c>
      <c r="B47" s="6" t="s">
        <v>34</v>
      </c>
      <c r="C47" s="6" t="s">
        <v>0</v>
      </c>
      <c r="D47" s="6" t="s">
        <v>105</v>
      </c>
    </row>
    <row r="48" spans="1:5" s="6" customFormat="1" ht="15" customHeight="1" x14ac:dyDescent="0.25">
      <c r="A48" s="6" t="s">
        <v>233</v>
      </c>
      <c r="B48" s="6" t="s">
        <v>34</v>
      </c>
      <c r="C48" s="6" t="s">
        <v>0</v>
      </c>
      <c r="D48" s="6" t="s">
        <v>105</v>
      </c>
    </row>
    <row r="49" spans="1:5" s="6" customFormat="1" ht="15" customHeight="1" x14ac:dyDescent="0.25">
      <c r="A49" s="6" t="s">
        <v>205</v>
      </c>
      <c r="B49" s="6" t="s">
        <v>34</v>
      </c>
      <c r="C49" s="6" t="s">
        <v>0</v>
      </c>
      <c r="D49" s="6" t="s">
        <v>105</v>
      </c>
    </row>
    <row r="50" spans="1:5" s="6" customFormat="1" ht="15" customHeight="1" x14ac:dyDescent="0.25">
      <c r="A50" s="6" t="s">
        <v>211</v>
      </c>
      <c r="B50" s="6" t="s">
        <v>34</v>
      </c>
      <c r="C50" s="6" t="s">
        <v>0</v>
      </c>
      <c r="D50" s="6" t="s">
        <v>105</v>
      </c>
    </row>
    <row r="51" spans="1:5" s="6" customFormat="1" ht="15" customHeight="1" x14ac:dyDescent="0.25">
      <c r="A51" s="6" t="s">
        <v>260</v>
      </c>
      <c r="B51" s="6" t="s">
        <v>34</v>
      </c>
      <c r="C51" s="6" t="s">
        <v>0</v>
      </c>
      <c r="D51" s="6" t="s">
        <v>221</v>
      </c>
      <c r="E51" s="6" t="s">
        <v>337</v>
      </c>
    </row>
    <row r="52" spans="1:5" s="6" customFormat="1" ht="15" customHeight="1" x14ac:dyDescent="0.25">
      <c r="A52" s="6" t="s">
        <v>262</v>
      </c>
      <c r="B52" s="6" t="s">
        <v>34</v>
      </c>
      <c r="C52" s="6" t="s">
        <v>0</v>
      </c>
      <c r="D52" s="6" t="s">
        <v>221</v>
      </c>
      <c r="E52" s="6" t="s">
        <v>337</v>
      </c>
    </row>
    <row r="53" spans="1:5" s="6" customFormat="1" ht="15" customHeight="1" x14ac:dyDescent="0.25">
      <c r="A53" s="6" t="s">
        <v>209</v>
      </c>
      <c r="B53" s="6" t="s">
        <v>34</v>
      </c>
      <c r="C53" s="6" t="s">
        <v>0</v>
      </c>
      <c r="D53" s="6" t="s">
        <v>105</v>
      </c>
    </row>
    <row r="54" spans="1:5" s="6" customFormat="1" ht="15" customHeight="1" x14ac:dyDescent="0.25">
      <c r="A54" s="6" t="s">
        <v>222</v>
      </c>
      <c r="B54" s="6" t="s">
        <v>34</v>
      </c>
      <c r="C54" s="6" t="s">
        <v>0</v>
      </c>
      <c r="D54" s="6" t="s">
        <v>221</v>
      </c>
      <c r="E54" s="6" t="s">
        <v>337</v>
      </c>
    </row>
    <row r="55" spans="1:5" s="6" customFormat="1" ht="15" customHeight="1" x14ac:dyDescent="0.25">
      <c r="A55" s="6" t="s">
        <v>305</v>
      </c>
      <c r="B55" s="6" t="s">
        <v>34</v>
      </c>
      <c r="C55" s="6" t="s">
        <v>0</v>
      </c>
      <c r="D55" s="6" t="s">
        <v>295</v>
      </c>
      <c r="E55" s="6" t="s">
        <v>338</v>
      </c>
    </row>
    <row r="56" spans="1:5" s="6" customFormat="1" ht="15" customHeight="1" x14ac:dyDescent="0.25">
      <c r="A56" s="6" t="s">
        <v>216</v>
      </c>
      <c r="B56" s="6" t="s">
        <v>34</v>
      </c>
      <c r="C56" s="6" t="s">
        <v>0</v>
      </c>
      <c r="D56" s="6" t="s">
        <v>215</v>
      </c>
    </row>
    <row r="57" spans="1:5" s="6" customFormat="1" ht="15" customHeight="1" x14ac:dyDescent="0.25">
      <c r="A57" s="6" t="s">
        <v>258</v>
      </c>
      <c r="B57" s="6" t="s">
        <v>34</v>
      </c>
      <c r="C57" s="6" t="s">
        <v>0</v>
      </c>
      <c r="D57" s="6" t="s">
        <v>221</v>
      </c>
      <c r="E57" s="6" t="s">
        <v>347</v>
      </c>
    </row>
    <row r="58" spans="1:5" s="6" customFormat="1" ht="15" customHeight="1" x14ac:dyDescent="0.25">
      <c r="A58" s="6" t="s">
        <v>238</v>
      </c>
      <c r="B58" s="6" t="s">
        <v>34</v>
      </c>
      <c r="C58" s="6" t="s">
        <v>0</v>
      </c>
      <c r="D58" s="6" t="s">
        <v>221</v>
      </c>
      <c r="E58" s="6" t="s">
        <v>337</v>
      </c>
    </row>
    <row r="59" spans="1:5" s="6" customFormat="1" ht="15" customHeight="1" x14ac:dyDescent="0.25">
      <c r="A59" s="6" t="s">
        <v>122</v>
      </c>
      <c r="B59" s="6" t="s">
        <v>121</v>
      </c>
      <c r="C59" s="6" t="s">
        <v>0</v>
      </c>
      <c r="D59" s="6" t="s">
        <v>110</v>
      </c>
    </row>
    <row r="60" spans="1:5" s="6" customFormat="1" ht="15" customHeight="1" x14ac:dyDescent="0.25">
      <c r="A60" s="6" t="s">
        <v>152</v>
      </c>
      <c r="B60" s="6" t="s">
        <v>121</v>
      </c>
      <c r="C60" s="6" t="s">
        <v>0</v>
      </c>
      <c r="D60" s="6" t="s">
        <v>110</v>
      </c>
    </row>
    <row r="61" spans="1:5" s="6" customFormat="1" ht="15" customHeight="1" x14ac:dyDescent="0.25">
      <c r="A61" s="6" t="s">
        <v>104</v>
      </c>
      <c r="B61" s="6" t="s">
        <v>74</v>
      </c>
      <c r="C61" s="6" t="s">
        <v>0</v>
      </c>
      <c r="D61" s="6" t="s">
        <v>105</v>
      </c>
    </row>
    <row r="62" spans="1:5" s="6" customFormat="1" ht="15" customHeight="1" x14ac:dyDescent="0.25">
      <c r="A62" s="6" t="s">
        <v>213</v>
      </c>
      <c r="B62" s="6" t="s">
        <v>74</v>
      </c>
      <c r="C62" s="6" t="s">
        <v>0</v>
      </c>
      <c r="D62" s="6" t="s">
        <v>105</v>
      </c>
    </row>
    <row r="63" spans="1:5" s="6" customFormat="1" ht="15" customHeight="1" x14ac:dyDescent="0.25">
      <c r="A63" s="6" t="s">
        <v>236</v>
      </c>
      <c r="B63" s="6" t="s">
        <v>74</v>
      </c>
      <c r="C63" s="6" t="s">
        <v>0</v>
      </c>
      <c r="D63" s="6" t="s">
        <v>105</v>
      </c>
    </row>
    <row r="64" spans="1:5" s="6" customFormat="1" ht="15" customHeight="1" x14ac:dyDescent="0.25">
      <c r="A64" s="6" t="s">
        <v>206</v>
      </c>
      <c r="B64" s="6" t="s">
        <v>74</v>
      </c>
      <c r="C64" s="6" t="s">
        <v>0</v>
      </c>
      <c r="D64" s="6" t="s">
        <v>105</v>
      </c>
    </row>
    <row r="65" spans="1:5" s="6" customFormat="1" ht="15" customHeight="1" x14ac:dyDescent="0.25">
      <c r="A65" s="6" t="s">
        <v>75</v>
      </c>
      <c r="B65" s="6" t="s">
        <v>74</v>
      </c>
      <c r="C65" s="6" t="s">
        <v>0</v>
      </c>
      <c r="D65" s="6" t="s">
        <v>52</v>
      </c>
    </row>
    <row r="66" spans="1:5" s="6" customFormat="1" ht="15" customHeight="1" x14ac:dyDescent="0.25">
      <c r="A66" s="6" t="s">
        <v>94</v>
      </c>
      <c r="B66" s="6" t="s">
        <v>74</v>
      </c>
      <c r="C66" s="6" t="s">
        <v>0</v>
      </c>
      <c r="D66" s="6" t="s">
        <v>95</v>
      </c>
    </row>
    <row r="67" spans="1:5" s="6" customFormat="1" ht="15" customHeight="1" x14ac:dyDescent="0.25">
      <c r="A67" s="6" t="s">
        <v>79</v>
      </c>
      <c r="B67" s="6" t="s">
        <v>74</v>
      </c>
      <c r="C67" s="6" t="s">
        <v>0</v>
      </c>
      <c r="D67" s="6" t="s">
        <v>52</v>
      </c>
    </row>
    <row r="68" spans="1:5" s="6" customFormat="1" ht="15" customHeight="1" x14ac:dyDescent="0.25">
      <c r="A68" s="6" t="s">
        <v>297</v>
      </c>
      <c r="B68" s="6" t="s">
        <v>74</v>
      </c>
      <c r="C68" s="6" t="s">
        <v>0</v>
      </c>
      <c r="D68" s="6" t="s">
        <v>295</v>
      </c>
      <c r="E68" s="6" t="s">
        <v>338</v>
      </c>
    </row>
    <row r="69" spans="1:5" s="6" customFormat="1" ht="15" customHeight="1" x14ac:dyDescent="0.25">
      <c r="A69" s="6" t="s">
        <v>207</v>
      </c>
      <c r="B69" s="6" t="s">
        <v>74</v>
      </c>
      <c r="C69" s="6" t="s">
        <v>0</v>
      </c>
      <c r="D69" s="6" t="s">
        <v>105</v>
      </c>
    </row>
    <row r="70" spans="1:5" s="6" customFormat="1" ht="15" customHeight="1" x14ac:dyDescent="0.25">
      <c r="A70" s="6" t="s">
        <v>150</v>
      </c>
      <c r="B70" s="6" t="s">
        <v>74</v>
      </c>
      <c r="C70" s="6" t="s">
        <v>0</v>
      </c>
      <c r="D70" s="6" t="s">
        <v>110</v>
      </c>
    </row>
    <row r="71" spans="1:5" s="6" customFormat="1" ht="15" customHeight="1" x14ac:dyDescent="0.25">
      <c r="A71" s="6" t="s">
        <v>208</v>
      </c>
      <c r="B71" s="6" t="s">
        <v>74</v>
      </c>
      <c r="C71" s="6" t="s">
        <v>0</v>
      </c>
      <c r="D71" s="6" t="s">
        <v>105</v>
      </c>
    </row>
    <row r="72" spans="1:5" s="6" customFormat="1" ht="15" customHeight="1" x14ac:dyDescent="0.25">
      <c r="A72" s="6" t="s">
        <v>82</v>
      </c>
      <c r="B72" s="6" t="s">
        <v>74</v>
      </c>
      <c r="C72" s="6" t="s">
        <v>0</v>
      </c>
      <c r="D72" s="6" t="s">
        <v>52</v>
      </c>
    </row>
    <row r="73" spans="1:5" s="6" customFormat="1" ht="15" customHeight="1" x14ac:dyDescent="0.25">
      <c r="A73" s="6" t="s">
        <v>210</v>
      </c>
      <c r="B73" s="6" t="s">
        <v>74</v>
      </c>
      <c r="C73" s="6" t="s">
        <v>0</v>
      </c>
      <c r="D73" s="6" t="s">
        <v>105</v>
      </c>
    </row>
    <row r="74" spans="1:5" s="6" customFormat="1" ht="15" customHeight="1" x14ac:dyDescent="0.25">
      <c r="A74" s="6" t="s">
        <v>204</v>
      </c>
      <c r="B74" s="6" t="s">
        <v>74</v>
      </c>
      <c r="C74" s="6" t="s">
        <v>0</v>
      </c>
      <c r="D74" s="6" t="s">
        <v>105</v>
      </c>
    </row>
    <row r="75" spans="1:5" s="6" customFormat="1" ht="15" customHeight="1" x14ac:dyDescent="0.25">
      <c r="A75" s="6" t="s">
        <v>159</v>
      </c>
      <c r="B75" s="6" t="s">
        <v>74</v>
      </c>
      <c r="C75" s="6" t="s">
        <v>0</v>
      </c>
      <c r="D75" s="6" t="s">
        <v>110</v>
      </c>
    </row>
    <row r="76" spans="1:5" s="6" customFormat="1" ht="15" customHeight="1" x14ac:dyDescent="0.25">
      <c r="A76" s="6" t="s">
        <v>167</v>
      </c>
      <c r="B76" s="6" t="s">
        <v>74</v>
      </c>
      <c r="C76" s="6" t="s">
        <v>0</v>
      </c>
      <c r="D76" s="6" t="s">
        <v>110</v>
      </c>
    </row>
    <row r="77" spans="1:5" s="6" customFormat="1" ht="15" customHeight="1" x14ac:dyDescent="0.25">
      <c r="A77" s="6" t="s">
        <v>238</v>
      </c>
      <c r="B77" s="6" t="s">
        <v>74</v>
      </c>
      <c r="C77" s="6" t="s">
        <v>0</v>
      </c>
      <c r="D77" s="6" t="s">
        <v>221</v>
      </c>
      <c r="E77" s="6" t="s">
        <v>337</v>
      </c>
    </row>
    <row r="78" spans="1:5" s="6" customFormat="1" ht="15" customHeight="1" x14ac:dyDescent="0.25">
      <c r="A78" s="6" t="s">
        <v>115</v>
      </c>
      <c r="B78" s="6" t="s">
        <v>66</v>
      </c>
      <c r="C78" s="6" t="s">
        <v>0</v>
      </c>
      <c r="D78" s="6" t="s">
        <v>110</v>
      </c>
    </row>
    <row r="79" spans="1:5" s="6" customFormat="1" ht="15" customHeight="1" x14ac:dyDescent="0.25">
      <c r="A79" s="6" t="s">
        <v>231</v>
      </c>
      <c r="B79" s="6" t="s">
        <v>66</v>
      </c>
      <c r="C79" s="6" t="s">
        <v>0</v>
      </c>
      <c r="D79" s="6" t="s">
        <v>221</v>
      </c>
      <c r="E79" s="6" t="s">
        <v>337</v>
      </c>
    </row>
    <row r="80" spans="1:5" s="6" customFormat="1" ht="15" customHeight="1" x14ac:dyDescent="0.25">
      <c r="A80" s="6" t="s">
        <v>315</v>
      </c>
      <c r="B80" s="6" t="s">
        <v>66</v>
      </c>
      <c r="C80" s="6" t="s">
        <v>308</v>
      </c>
      <c r="D80" s="6" t="s">
        <v>309</v>
      </c>
      <c r="E80" s="6" t="s">
        <v>336</v>
      </c>
    </row>
    <row r="81" spans="1:5" s="6" customFormat="1" ht="15" customHeight="1" x14ac:dyDescent="0.25">
      <c r="A81" s="6" t="s">
        <v>67</v>
      </c>
      <c r="B81" s="6" t="s">
        <v>66</v>
      </c>
      <c r="C81" s="6" t="s">
        <v>0</v>
      </c>
      <c r="D81" s="6" t="s">
        <v>52</v>
      </c>
    </row>
    <row r="82" spans="1:5" s="6" customFormat="1" ht="15" customHeight="1" x14ac:dyDescent="0.25">
      <c r="A82" s="6" t="s">
        <v>125</v>
      </c>
      <c r="B82" s="6" t="s">
        <v>66</v>
      </c>
      <c r="C82" s="6" t="s">
        <v>0</v>
      </c>
      <c r="D82" s="6" t="s">
        <v>110</v>
      </c>
      <c r="E82" s="6" t="s">
        <v>333</v>
      </c>
    </row>
    <row r="83" spans="1:5" s="6" customFormat="1" ht="15" customHeight="1" x14ac:dyDescent="0.25">
      <c r="A83" s="6" t="s">
        <v>243</v>
      </c>
      <c r="B83" s="6" t="s">
        <v>66</v>
      </c>
      <c r="C83" s="6" t="s">
        <v>0</v>
      </c>
      <c r="D83" s="6" t="s">
        <v>221</v>
      </c>
      <c r="E83" s="6" t="s">
        <v>337</v>
      </c>
    </row>
    <row r="84" spans="1:5" s="6" customFormat="1" ht="15" customHeight="1" x14ac:dyDescent="0.25">
      <c r="A84" s="6" t="s">
        <v>316</v>
      </c>
      <c r="B84" s="6" t="s">
        <v>66</v>
      </c>
      <c r="C84" s="6" t="s">
        <v>308</v>
      </c>
      <c r="D84" s="6" t="s">
        <v>309</v>
      </c>
      <c r="E84" s="6" t="s">
        <v>336</v>
      </c>
    </row>
    <row r="85" spans="1:5" s="6" customFormat="1" ht="15" customHeight="1" x14ac:dyDescent="0.25">
      <c r="A85" s="6" t="s">
        <v>292</v>
      </c>
      <c r="B85" s="6" t="s">
        <v>66</v>
      </c>
      <c r="C85" s="6" t="s">
        <v>0</v>
      </c>
      <c r="D85" s="6" t="s">
        <v>287</v>
      </c>
    </row>
    <row r="86" spans="1:5" s="6" customFormat="1" ht="15" customHeight="1" x14ac:dyDescent="0.25">
      <c r="A86" s="6" t="s">
        <v>123</v>
      </c>
      <c r="B86" s="6" t="s">
        <v>66</v>
      </c>
      <c r="C86" s="6" t="s">
        <v>0</v>
      </c>
      <c r="D86" s="6" t="s">
        <v>110</v>
      </c>
    </row>
    <row r="87" spans="1:5" s="6" customFormat="1" ht="15" customHeight="1" x14ac:dyDescent="0.25">
      <c r="A87" s="6" t="s">
        <v>139</v>
      </c>
      <c r="B87" s="6" t="s">
        <v>66</v>
      </c>
      <c r="C87" s="6" t="s">
        <v>0</v>
      </c>
      <c r="D87" s="6" t="s">
        <v>110</v>
      </c>
    </row>
    <row r="88" spans="1:5" s="6" customFormat="1" ht="15" customHeight="1" x14ac:dyDescent="0.25">
      <c r="A88" s="6" t="s">
        <v>144</v>
      </c>
      <c r="B88" s="6" t="s">
        <v>66</v>
      </c>
      <c r="C88" s="6" t="s">
        <v>0</v>
      </c>
      <c r="D88" s="6" t="s">
        <v>110</v>
      </c>
    </row>
    <row r="89" spans="1:5" s="6" customFormat="1" ht="15" customHeight="1" x14ac:dyDescent="0.25">
      <c r="A89" s="6" t="s">
        <v>153</v>
      </c>
      <c r="B89" s="6" t="s">
        <v>66</v>
      </c>
      <c r="C89" s="6" t="s">
        <v>0</v>
      </c>
      <c r="D89" s="6" t="s">
        <v>110</v>
      </c>
    </row>
    <row r="90" spans="1:5" s="6" customFormat="1" ht="15" customHeight="1" x14ac:dyDescent="0.25">
      <c r="A90" s="6" t="s">
        <v>241</v>
      </c>
      <c r="B90" s="6" t="s">
        <v>66</v>
      </c>
      <c r="C90" s="6" t="s">
        <v>0</v>
      </c>
      <c r="D90" s="6" t="s">
        <v>221</v>
      </c>
      <c r="E90" s="6" t="s">
        <v>337</v>
      </c>
    </row>
    <row r="91" spans="1:5" s="6" customFormat="1" ht="15" customHeight="1" x14ac:dyDescent="0.25">
      <c r="A91" s="6" t="s">
        <v>163</v>
      </c>
      <c r="B91" s="6" t="s">
        <v>66</v>
      </c>
      <c r="C91" s="6" t="s">
        <v>0</v>
      </c>
      <c r="D91" s="6" t="s">
        <v>110</v>
      </c>
    </row>
    <row r="92" spans="1:5" s="6" customFormat="1" ht="15" customHeight="1" x14ac:dyDescent="0.25">
      <c r="A92" s="6" t="s">
        <v>259</v>
      </c>
      <c r="B92" s="6" t="s">
        <v>40</v>
      </c>
      <c r="C92" s="6" t="s">
        <v>0</v>
      </c>
      <c r="D92" s="6" t="s">
        <v>221</v>
      </c>
      <c r="E92" s="6" t="s">
        <v>337</v>
      </c>
    </row>
    <row r="93" spans="1:5" s="6" customFormat="1" ht="15" customHeight="1" x14ac:dyDescent="0.25">
      <c r="A93" s="6" t="s">
        <v>119</v>
      </c>
      <c r="B93" s="6" t="s">
        <v>40</v>
      </c>
      <c r="C93" s="6" t="s">
        <v>0</v>
      </c>
      <c r="D93" s="6" t="s">
        <v>110</v>
      </c>
    </row>
    <row r="94" spans="1:5" s="6" customFormat="1" ht="15" customHeight="1" x14ac:dyDescent="0.25">
      <c r="A94" s="6" t="s">
        <v>41</v>
      </c>
      <c r="B94" s="6" t="s">
        <v>40</v>
      </c>
      <c r="C94" s="6" t="s">
        <v>0</v>
      </c>
      <c r="D94" s="6" t="s">
        <v>14</v>
      </c>
    </row>
    <row r="95" spans="1:5" s="6" customFormat="1" ht="15" customHeight="1" x14ac:dyDescent="0.25">
      <c r="A95" s="6" t="s">
        <v>120</v>
      </c>
      <c r="B95" s="6" t="s">
        <v>40</v>
      </c>
      <c r="C95" s="6" t="s">
        <v>0</v>
      </c>
      <c r="D95" s="6" t="s">
        <v>110</v>
      </c>
    </row>
    <row r="96" spans="1:5" s="6" customFormat="1" ht="15" customHeight="1" x14ac:dyDescent="0.25">
      <c r="A96" s="6" t="s">
        <v>106</v>
      </c>
      <c r="B96" s="6" t="s">
        <v>40</v>
      </c>
      <c r="C96" s="6" t="s">
        <v>0</v>
      </c>
      <c r="D96" s="6" t="s">
        <v>105</v>
      </c>
    </row>
    <row r="97" spans="1:5" s="6" customFormat="1" ht="15" customHeight="1" x14ac:dyDescent="0.25">
      <c r="A97" s="6" t="s">
        <v>248</v>
      </c>
      <c r="B97" s="6" t="s">
        <v>40</v>
      </c>
      <c r="C97" s="6" t="s">
        <v>0</v>
      </c>
      <c r="D97" s="6" t="s">
        <v>221</v>
      </c>
      <c r="E97" s="6" t="s">
        <v>337</v>
      </c>
    </row>
    <row r="98" spans="1:5" s="6" customFormat="1" ht="15" customHeight="1" x14ac:dyDescent="0.25">
      <c r="A98" s="6" t="s">
        <v>228</v>
      </c>
      <c r="B98" s="6" t="s">
        <v>40</v>
      </c>
      <c r="C98" s="6" t="s">
        <v>0</v>
      </c>
      <c r="D98" s="6" t="s">
        <v>221</v>
      </c>
      <c r="E98" s="6" t="s">
        <v>337</v>
      </c>
    </row>
    <row r="99" spans="1:5" s="6" customFormat="1" ht="15" customHeight="1" x14ac:dyDescent="0.25">
      <c r="A99" s="6" t="s">
        <v>234</v>
      </c>
      <c r="B99" s="6" t="s">
        <v>40</v>
      </c>
      <c r="C99" s="6" t="s">
        <v>0</v>
      </c>
      <c r="D99" s="6" t="s">
        <v>221</v>
      </c>
      <c r="E99" s="6" t="s">
        <v>337</v>
      </c>
    </row>
    <row r="100" spans="1:5" s="6" customFormat="1" ht="15" customHeight="1" x14ac:dyDescent="0.25">
      <c r="A100" s="6" t="s">
        <v>225</v>
      </c>
      <c r="B100" s="6" t="s">
        <v>40</v>
      </c>
      <c r="C100" s="6" t="s">
        <v>0</v>
      </c>
      <c r="D100" s="6" t="s">
        <v>221</v>
      </c>
      <c r="E100" s="6" t="s">
        <v>337</v>
      </c>
    </row>
    <row r="101" spans="1:5" s="6" customFormat="1" ht="15" customHeight="1" x14ac:dyDescent="0.25">
      <c r="A101" s="6" t="s">
        <v>283</v>
      </c>
      <c r="B101" s="6" t="s">
        <v>40</v>
      </c>
      <c r="C101" s="6" t="s">
        <v>280</v>
      </c>
      <c r="D101" s="6" t="s">
        <v>281</v>
      </c>
    </row>
    <row r="102" spans="1:5" s="6" customFormat="1" ht="15" customHeight="1" x14ac:dyDescent="0.25">
      <c r="A102" s="6" t="s">
        <v>223</v>
      </c>
      <c r="B102" s="6" t="s">
        <v>40</v>
      </c>
      <c r="C102" s="6" t="s">
        <v>0</v>
      </c>
      <c r="D102" s="6" t="s">
        <v>221</v>
      </c>
      <c r="E102" s="6" t="s">
        <v>337</v>
      </c>
    </row>
    <row r="103" spans="1:5" s="6" customFormat="1" ht="15" customHeight="1" x14ac:dyDescent="0.25">
      <c r="A103" s="6" t="s">
        <v>161</v>
      </c>
      <c r="B103" s="6" t="s">
        <v>40</v>
      </c>
      <c r="C103" s="6" t="s">
        <v>0</v>
      </c>
      <c r="D103" s="6" t="s">
        <v>110</v>
      </c>
    </row>
    <row r="104" spans="1:5" s="6" customFormat="1" ht="15" customHeight="1" x14ac:dyDescent="0.25">
      <c r="A104" s="6" t="s">
        <v>168</v>
      </c>
      <c r="B104" s="6" t="s">
        <v>40</v>
      </c>
      <c r="C104" s="6" t="s">
        <v>0</v>
      </c>
      <c r="D104" s="6" t="s">
        <v>110</v>
      </c>
      <c r="E104" s="6" t="s">
        <v>333</v>
      </c>
    </row>
    <row r="105" spans="1:5" s="6" customFormat="1" ht="15" customHeight="1" x14ac:dyDescent="0.25">
      <c r="A105" s="6" t="s">
        <v>169</v>
      </c>
      <c r="B105" s="6" t="s">
        <v>40</v>
      </c>
      <c r="C105" s="6" t="s">
        <v>0</v>
      </c>
      <c r="D105" s="6" t="s">
        <v>110</v>
      </c>
      <c r="E105" s="6" t="s">
        <v>333</v>
      </c>
    </row>
    <row r="106" spans="1:5" s="6" customFormat="1" ht="15" customHeight="1" x14ac:dyDescent="0.25">
      <c r="A106" s="6" t="s">
        <v>42</v>
      </c>
      <c r="B106" s="6" t="s">
        <v>43</v>
      </c>
      <c r="C106" s="6" t="s">
        <v>0</v>
      </c>
      <c r="D106" s="6" t="s">
        <v>14</v>
      </c>
    </row>
    <row r="107" spans="1:5" s="6" customFormat="1" ht="15" customHeight="1" x14ac:dyDescent="0.25">
      <c r="A107" s="6" t="s">
        <v>58</v>
      </c>
      <c r="B107" s="6" t="s">
        <v>43</v>
      </c>
      <c r="C107" s="6" t="s">
        <v>0</v>
      </c>
      <c r="D107" s="6" t="s">
        <v>52</v>
      </c>
    </row>
    <row r="108" spans="1:5" s="6" customFormat="1" ht="15" customHeight="1" x14ac:dyDescent="0.25">
      <c r="A108" s="6" t="s">
        <v>298</v>
      </c>
      <c r="B108" s="6" t="s">
        <v>43</v>
      </c>
      <c r="C108" s="6" t="s">
        <v>0</v>
      </c>
      <c r="D108" s="6" t="s">
        <v>295</v>
      </c>
      <c r="E108" s="6" t="s">
        <v>338</v>
      </c>
    </row>
    <row r="109" spans="1:5" s="6" customFormat="1" ht="15" customHeight="1" x14ac:dyDescent="0.25">
      <c r="A109" s="6" t="s">
        <v>142</v>
      </c>
      <c r="B109" s="6" t="s">
        <v>43</v>
      </c>
      <c r="C109" s="6" t="s">
        <v>0</v>
      </c>
      <c r="D109" s="6" t="s">
        <v>110</v>
      </c>
    </row>
    <row r="110" spans="1:5" s="6" customFormat="1" ht="15" customHeight="1" x14ac:dyDescent="0.25">
      <c r="A110" s="6" t="s">
        <v>153</v>
      </c>
      <c r="B110" s="6" t="s">
        <v>43</v>
      </c>
      <c r="C110" s="6" t="s">
        <v>0</v>
      </c>
      <c r="D110" s="6" t="s">
        <v>110</v>
      </c>
    </row>
    <row r="111" spans="1:5" s="6" customFormat="1" ht="15" customHeight="1" x14ac:dyDescent="0.25">
      <c r="A111" s="6" t="s">
        <v>163</v>
      </c>
      <c r="B111" s="6" t="s">
        <v>43</v>
      </c>
      <c r="C111" s="6" t="s">
        <v>0</v>
      </c>
      <c r="D111" s="6" t="s">
        <v>110</v>
      </c>
    </row>
    <row r="112" spans="1:5" s="6" customFormat="1" ht="15" customHeight="1" x14ac:dyDescent="0.25">
      <c r="A112" s="6" t="s">
        <v>199</v>
      </c>
      <c r="B112" s="6" t="s">
        <v>200</v>
      </c>
      <c r="C112" s="6" t="s">
        <v>0</v>
      </c>
      <c r="D112" s="6" t="s">
        <v>110</v>
      </c>
      <c r="E112" s="6" t="s">
        <v>340</v>
      </c>
    </row>
    <row r="113" spans="1:5" s="5" customFormat="1" ht="15" customHeight="1" x14ac:dyDescent="0.25">
      <c r="A113" s="5" t="s">
        <v>118</v>
      </c>
      <c r="B113" s="5" t="s">
        <v>117</v>
      </c>
      <c r="C113" s="5" t="s">
        <v>0</v>
      </c>
      <c r="D113" s="5" t="s">
        <v>110</v>
      </c>
    </row>
    <row r="114" spans="1:5" s="5" customFormat="1" ht="15" customHeight="1" x14ac:dyDescent="0.25">
      <c r="A114" s="5" t="s">
        <v>314</v>
      </c>
      <c r="B114" s="5" t="s">
        <v>117</v>
      </c>
      <c r="C114" s="5" t="s">
        <v>308</v>
      </c>
      <c r="D114" s="5" t="s">
        <v>311</v>
      </c>
    </row>
    <row r="115" spans="1:5" s="5" customFormat="1" ht="15" customHeight="1" x14ac:dyDescent="0.25">
      <c r="A115" s="5" t="s">
        <v>146</v>
      </c>
      <c r="B115" s="5" t="s">
        <v>117</v>
      </c>
      <c r="C115" s="5" t="s">
        <v>0</v>
      </c>
      <c r="D115" s="5" t="s">
        <v>110</v>
      </c>
    </row>
    <row r="116" spans="1:5" s="6" customFormat="1" ht="15" customHeight="1" x14ac:dyDescent="0.25">
      <c r="A116" s="6" t="s">
        <v>294</v>
      </c>
      <c r="B116" s="6" t="s">
        <v>80</v>
      </c>
      <c r="C116" s="6" t="s">
        <v>0</v>
      </c>
      <c r="D116" s="6" t="s">
        <v>295</v>
      </c>
      <c r="E116" s="6" t="s">
        <v>338</v>
      </c>
    </row>
    <row r="117" spans="1:5" s="6" customFormat="1" ht="15" customHeight="1" x14ac:dyDescent="0.25">
      <c r="A117" s="6" t="s">
        <v>81</v>
      </c>
      <c r="B117" s="6" t="s">
        <v>80</v>
      </c>
      <c r="C117" s="6" t="s">
        <v>0</v>
      </c>
      <c r="D117" s="6" t="s">
        <v>52</v>
      </c>
    </row>
    <row r="118" spans="1:5" s="6" customFormat="1" ht="15" customHeight="1" x14ac:dyDescent="0.25">
      <c r="A118" s="6" t="s">
        <v>327</v>
      </c>
      <c r="B118" s="6" t="s">
        <v>80</v>
      </c>
      <c r="C118" s="6" t="s">
        <v>98</v>
      </c>
      <c r="D118" s="6" t="s">
        <v>328</v>
      </c>
    </row>
    <row r="119" spans="1:5" s="6" customFormat="1" ht="15" customHeight="1" x14ac:dyDescent="0.25">
      <c r="A119" s="6" t="s">
        <v>183</v>
      </c>
      <c r="B119" s="6" t="s">
        <v>80</v>
      </c>
      <c r="C119" s="6" t="s">
        <v>180</v>
      </c>
      <c r="D119" s="6" t="s">
        <v>184</v>
      </c>
    </row>
    <row r="120" spans="1:5" s="6" customFormat="1" ht="15" customHeight="1" x14ac:dyDescent="0.25">
      <c r="A120" s="6" t="s">
        <v>265</v>
      </c>
      <c r="B120" s="6" t="s">
        <v>80</v>
      </c>
      <c r="C120" s="6" t="s">
        <v>180</v>
      </c>
      <c r="D120" s="6" t="s">
        <v>264</v>
      </c>
    </row>
    <row r="121" spans="1:5" s="6" customFormat="1" ht="15" customHeight="1" x14ac:dyDescent="0.25">
      <c r="A121" s="6" t="s">
        <v>103</v>
      </c>
      <c r="B121" s="6" t="s">
        <v>80</v>
      </c>
      <c r="C121" s="6" t="s">
        <v>98</v>
      </c>
      <c r="D121" s="6" t="s">
        <v>99</v>
      </c>
    </row>
    <row r="122" spans="1:5" s="6" customFormat="1" ht="15" customHeight="1" x14ac:dyDescent="0.25">
      <c r="A122" s="6" t="s">
        <v>165</v>
      </c>
      <c r="B122" s="6" t="s">
        <v>80</v>
      </c>
      <c r="C122" s="6" t="s">
        <v>0</v>
      </c>
      <c r="D122" s="6" t="s">
        <v>110</v>
      </c>
    </row>
    <row r="123" spans="1:5" s="6" customFormat="1" ht="15" customHeight="1" x14ac:dyDescent="0.25">
      <c r="A123" s="6" t="s">
        <v>174</v>
      </c>
      <c r="B123" s="6" t="s">
        <v>80</v>
      </c>
      <c r="C123" s="6" t="s">
        <v>172</v>
      </c>
      <c r="D123" s="6" t="s">
        <v>175</v>
      </c>
    </row>
    <row r="124" spans="1:5" s="6" customFormat="1" ht="15" customHeight="1" x14ac:dyDescent="0.25">
      <c r="A124" s="6" t="s">
        <v>178</v>
      </c>
      <c r="B124" s="6" t="s">
        <v>80</v>
      </c>
      <c r="C124" s="6" t="s">
        <v>0</v>
      </c>
      <c r="D124" s="6" t="s">
        <v>52</v>
      </c>
    </row>
    <row r="125" spans="1:5" s="6" customFormat="1" ht="15" customHeight="1" x14ac:dyDescent="0.25">
      <c r="A125" s="6" t="s">
        <v>87</v>
      </c>
      <c r="B125" s="6" t="s">
        <v>293</v>
      </c>
      <c r="C125" s="6" t="s">
        <v>0</v>
      </c>
      <c r="D125" s="6" t="s">
        <v>287</v>
      </c>
    </row>
    <row r="126" spans="1:5" s="6" customFormat="1" ht="15" customHeight="1" x14ac:dyDescent="0.25">
      <c r="A126" s="6" t="s">
        <v>114</v>
      </c>
      <c r="B126" s="6" t="s">
        <v>36</v>
      </c>
      <c r="C126" s="6" t="s">
        <v>0</v>
      </c>
      <c r="D126" s="6" t="s">
        <v>110</v>
      </c>
    </row>
    <row r="127" spans="1:5" s="6" customFormat="1" ht="15" customHeight="1" x14ac:dyDescent="0.25">
      <c r="A127" s="6" t="s">
        <v>126</v>
      </c>
      <c r="B127" s="6" t="s">
        <v>36</v>
      </c>
      <c r="C127" s="6" t="s">
        <v>0</v>
      </c>
      <c r="D127" s="6" t="s">
        <v>110</v>
      </c>
    </row>
    <row r="128" spans="1:5" s="6" customFormat="1" ht="15" customHeight="1" x14ac:dyDescent="0.25">
      <c r="A128" s="6" t="s">
        <v>124</v>
      </c>
      <c r="B128" s="6" t="s">
        <v>36</v>
      </c>
      <c r="C128" s="6" t="s">
        <v>0</v>
      </c>
      <c r="D128" s="6" t="s">
        <v>110</v>
      </c>
    </row>
    <row r="129" spans="1:5" s="6" customFormat="1" ht="15" customHeight="1" x14ac:dyDescent="0.25">
      <c r="A129" s="6" t="s">
        <v>143</v>
      </c>
      <c r="B129" s="6" t="s">
        <v>36</v>
      </c>
      <c r="C129" s="6" t="s">
        <v>0</v>
      </c>
      <c r="D129" s="6" t="s">
        <v>110</v>
      </c>
    </row>
    <row r="130" spans="1:5" s="6" customFormat="1" ht="15" customHeight="1" x14ac:dyDescent="0.25">
      <c r="A130" s="6" t="s">
        <v>145</v>
      </c>
      <c r="B130" s="6" t="s">
        <v>36</v>
      </c>
      <c r="C130" s="6" t="s">
        <v>0</v>
      </c>
      <c r="D130" s="6" t="s">
        <v>110</v>
      </c>
    </row>
    <row r="131" spans="1:5" s="6" customFormat="1" ht="15" customHeight="1" x14ac:dyDescent="0.25">
      <c r="A131" s="6" t="s">
        <v>37</v>
      </c>
      <c r="B131" s="6" t="s">
        <v>36</v>
      </c>
      <c r="C131" s="6" t="s">
        <v>0</v>
      </c>
      <c r="D131" s="6" t="s">
        <v>14</v>
      </c>
    </row>
    <row r="132" spans="1:5" s="5" customFormat="1" ht="15" customHeight="1" x14ac:dyDescent="0.25">
      <c r="A132" s="5" t="s">
        <v>86</v>
      </c>
      <c r="B132" s="5" t="s">
        <v>50</v>
      </c>
      <c r="C132" s="5" t="s">
        <v>0</v>
      </c>
      <c r="D132" s="5" t="s">
        <v>52</v>
      </c>
    </row>
    <row r="133" spans="1:5" s="5" customFormat="1" ht="15" customHeight="1" x14ac:dyDescent="0.25">
      <c r="A133" s="5" t="s">
        <v>87</v>
      </c>
      <c r="B133" s="5" t="s">
        <v>50</v>
      </c>
      <c r="C133" s="5" t="s">
        <v>0</v>
      </c>
      <c r="D133" s="5" t="s">
        <v>52</v>
      </c>
    </row>
    <row r="134" spans="1:5" s="5" customFormat="1" ht="15" customHeight="1" x14ac:dyDescent="0.25">
      <c r="A134" s="5" t="s">
        <v>57</v>
      </c>
      <c r="B134" s="5" t="s">
        <v>50</v>
      </c>
      <c r="C134" s="5" t="s">
        <v>0</v>
      </c>
      <c r="D134" s="5" t="s">
        <v>52</v>
      </c>
      <c r="E134" s="5" t="s">
        <v>331</v>
      </c>
    </row>
    <row r="135" spans="1:5" s="5" customFormat="1" ht="15" customHeight="1" x14ac:dyDescent="0.25">
      <c r="A135" s="5" t="s">
        <v>51</v>
      </c>
      <c r="B135" s="5" t="s">
        <v>50</v>
      </c>
      <c r="C135" s="5" t="s">
        <v>0</v>
      </c>
      <c r="D135" s="5" t="s">
        <v>52</v>
      </c>
    </row>
    <row r="136" spans="1:5" s="5" customFormat="1" ht="15" customHeight="1" x14ac:dyDescent="0.25">
      <c r="A136" s="5" t="s">
        <v>136</v>
      </c>
      <c r="B136" s="5" t="s">
        <v>50</v>
      </c>
      <c r="C136" s="5" t="s">
        <v>0</v>
      </c>
      <c r="D136" s="5" t="s">
        <v>110</v>
      </c>
    </row>
    <row r="137" spans="1:5" s="5" customFormat="1" ht="15" customHeight="1" x14ac:dyDescent="0.25">
      <c r="A137" s="5" t="s">
        <v>149</v>
      </c>
      <c r="B137" s="5" t="s">
        <v>50</v>
      </c>
      <c r="C137" s="5" t="s">
        <v>0</v>
      </c>
      <c r="D137" s="5" t="s">
        <v>110</v>
      </c>
    </row>
    <row r="138" spans="1:5" s="5" customFormat="1" ht="15" customHeight="1" x14ac:dyDescent="0.25">
      <c r="A138" s="5" t="s">
        <v>77</v>
      </c>
      <c r="B138" s="5" t="s">
        <v>50</v>
      </c>
      <c r="C138" s="5" t="s">
        <v>0</v>
      </c>
      <c r="D138" s="5" t="s">
        <v>78</v>
      </c>
    </row>
    <row r="139" spans="1:5" s="5" customFormat="1" ht="15" customHeight="1" x14ac:dyDescent="0.25">
      <c r="A139" s="5" t="s">
        <v>185</v>
      </c>
      <c r="B139" s="5" t="s">
        <v>50</v>
      </c>
      <c r="C139" s="5" t="s">
        <v>180</v>
      </c>
      <c r="D139" s="5" t="s">
        <v>184</v>
      </c>
    </row>
    <row r="140" spans="1:5" s="5" customFormat="1" ht="15" customHeight="1" x14ac:dyDescent="0.25">
      <c r="A140" s="5" t="s">
        <v>53</v>
      </c>
      <c r="B140" s="5" t="s">
        <v>50</v>
      </c>
      <c r="C140" s="5" t="s">
        <v>0</v>
      </c>
      <c r="D140" s="5" t="s">
        <v>52</v>
      </c>
      <c r="E140" s="5" t="s">
        <v>335</v>
      </c>
    </row>
    <row r="141" spans="1:5" s="6" customFormat="1" ht="15" customHeight="1" x14ac:dyDescent="0.25">
      <c r="A141" s="6" t="s">
        <v>47</v>
      </c>
      <c r="B141" s="6" t="s">
        <v>38</v>
      </c>
      <c r="C141" s="6" t="s">
        <v>0</v>
      </c>
      <c r="D141" s="6" t="s">
        <v>14</v>
      </c>
    </row>
    <row r="142" spans="1:5" s="6" customFormat="1" ht="15" customHeight="1" x14ac:dyDescent="0.25">
      <c r="A142" s="6" t="s">
        <v>182</v>
      </c>
      <c r="B142" s="6" t="s">
        <v>38</v>
      </c>
      <c r="C142" s="6" t="s">
        <v>180</v>
      </c>
      <c r="D142" s="6" t="s">
        <v>181</v>
      </c>
    </row>
    <row r="143" spans="1:5" s="6" customFormat="1" ht="15" customHeight="1" x14ac:dyDescent="0.25">
      <c r="A143" s="6" t="s">
        <v>179</v>
      </c>
      <c r="B143" s="6" t="s">
        <v>38</v>
      </c>
      <c r="C143" s="6" t="s">
        <v>180</v>
      </c>
      <c r="D143" s="6" t="s">
        <v>181</v>
      </c>
    </row>
    <row r="144" spans="1:5" s="6" customFormat="1" ht="15" customHeight="1" x14ac:dyDescent="0.25">
      <c r="A144" s="6" t="s">
        <v>128</v>
      </c>
      <c r="B144" s="6" t="s">
        <v>38</v>
      </c>
      <c r="C144" s="6" t="s">
        <v>0</v>
      </c>
      <c r="D144" s="6" t="s">
        <v>110</v>
      </c>
    </row>
    <row r="145" spans="1:5" s="6" customFormat="1" ht="15" customHeight="1" x14ac:dyDescent="0.25">
      <c r="A145" s="6" t="s">
        <v>279</v>
      </c>
      <c r="B145" s="6" t="s">
        <v>38</v>
      </c>
      <c r="C145" s="6" t="s">
        <v>280</v>
      </c>
      <c r="D145" s="6" t="s">
        <v>281</v>
      </c>
    </row>
    <row r="146" spans="1:5" s="6" customFormat="1" ht="15" customHeight="1" x14ac:dyDescent="0.25">
      <c r="A146" s="6" t="s">
        <v>151</v>
      </c>
      <c r="B146" s="6" t="s">
        <v>38</v>
      </c>
      <c r="C146" s="6" t="s">
        <v>0</v>
      </c>
      <c r="D146" s="6" t="s">
        <v>110</v>
      </c>
    </row>
    <row r="147" spans="1:5" s="6" customFormat="1" ht="15" customHeight="1" x14ac:dyDescent="0.25">
      <c r="A147" s="6" t="s">
        <v>153</v>
      </c>
      <c r="B147" s="6" t="s">
        <v>38</v>
      </c>
      <c r="C147" s="6" t="s">
        <v>0</v>
      </c>
      <c r="D147" s="6" t="s">
        <v>110</v>
      </c>
    </row>
    <row r="148" spans="1:5" s="6" customFormat="1" ht="15" customHeight="1" x14ac:dyDescent="0.25">
      <c r="A148" s="6" t="s">
        <v>154</v>
      </c>
      <c r="B148" s="6" t="s">
        <v>38</v>
      </c>
      <c r="C148" s="6" t="s">
        <v>0</v>
      </c>
      <c r="D148" s="6" t="s">
        <v>110</v>
      </c>
    </row>
    <row r="149" spans="1:5" s="6" customFormat="1" ht="15" customHeight="1" x14ac:dyDescent="0.25">
      <c r="A149" s="6" t="s">
        <v>285</v>
      </c>
      <c r="B149" s="6" t="s">
        <v>38</v>
      </c>
      <c r="C149" s="6" t="s">
        <v>0</v>
      </c>
      <c r="D149" s="6" t="s">
        <v>281</v>
      </c>
    </row>
    <row r="150" spans="1:5" s="6" customFormat="1" ht="15" customHeight="1" x14ac:dyDescent="0.25">
      <c r="A150" s="6" t="s">
        <v>156</v>
      </c>
      <c r="B150" s="6" t="s">
        <v>38</v>
      </c>
      <c r="C150" s="6" t="s">
        <v>0</v>
      </c>
      <c r="D150" s="6" t="s">
        <v>110</v>
      </c>
    </row>
    <row r="151" spans="1:5" s="6" customFormat="1" ht="15" customHeight="1" x14ac:dyDescent="0.25">
      <c r="A151" s="6" t="s">
        <v>327</v>
      </c>
      <c r="B151" s="6" t="s">
        <v>38</v>
      </c>
      <c r="C151" s="6" t="s">
        <v>98</v>
      </c>
      <c r="D151" s="6" t="s">
        <v>328</v>
      </c>
    </row>
    <row r="152" spans="1:5" s="6" customFormat="1" ht="15" customHeight="1" x14ac:dyDescent="0.25">
      <c r="A152" s="6" t="s">
        <v>278</v>
      </c>
      <c r="B152" s="6" t="s">
        <v>38</v>
      </c>
      <c r="C152" s="6" t="s">
        <v>0</v>
      </c>
      <c r="D152" s="6" t="s">
        <v>276</v>
      </c>
    </row>
    <row r="153" spans="1:5" s="6" customFormat="1" ht="15" customHeight="1" x14ac:dyDescent="0.25">
      <c r="A153" s="6" t="s">
        <v>39</v>
      </c>
      <c r="B153" s="6" t="s">
        <v>38</v>
      </c>
      <c r="C153" s="6" t="s">
        <v>0</v>
      </c>
      <c r="D153" s="6" t="s">
        <v>14</v>
      </c>
    </row>
    <row r="154" spans="1:5" s="6" customFormat="1" ht="15" customHeight="1" x14ac:dyDescent="0.25">
      <c r="A154" s="6" t="s">
        <v>62</v>
      </c>
      <c r="B154" s="6" t="s">
        <v>63</v>
      </c>
      <c r="C154" s="6" t="s">
        <v>0</v>
      </c>
      <c r="D154" s="6" t="s">
        <v>52</v>
      </c>
    </row>
    <row r="155" spans="1:5" s="6" customFormat="1" ht="15" customHeight="1" x14ac:dyDescent="0.25">
      <c r="A155" s="6" t="s">
        <v>116</v>
      </c>
      <c r="B155" s="6" t="s">
        <v>63</v>
      </c>
      <c r="C155" s="6" t="s">
        <v>0</v>
      </c>
      <c r="D155" s="6" t="s">
        <v>110</v>
      </c>
    </row>
    <row r="156" spans="1:5" s="6" customFormat="1" ht="15" customHeight="1" x14ac:dyDescent="0.25">
      <c r="A156" s="6" t="s">
        <v>300</v>
      </c>
      <c r="B156" s="6" t="s">
        <v>63</v>
      </c>
      <c r="C156" s="6" t="s">
        <v>0</v>
      </c>
      <c r="D156" s="6" t="s">
        <v>295</v>
      </c>
      <c r="E156" s="6" t="s">
        <v>338</v>
      </c>
    </row>
    <row r="157" spans="1:5" s="6" customFormat="1" ht="15" customHeight="1" x14ac:dyDescent="0.25">
      <c r="A157" s="6" t="s">
        <v>263</v>
      </c>
      <c r="B157" s="6" t="s">
        <v>63</v>
      </c>
      <c r="C157" s="6" t="s">
        <v>180</v>
      </c>
      <c r="D157" s="6" t="s">
        <v>264</v>
      </c>
    </row>
    <row r="158" spans="1:5" s="6" customFormat="1" ht="15" customHeight="1" x14ac:dyDescent="0.25">
      <c r="A158" s="6" t="s">
        <v>147</v>
      </c>
      <c r="B158" s="6" t="s">
        <v>63</v>
      </c>
      <c r="C158" s="6" t="s">
        <v>0</v>
      </c>
      <c r="D158" s="6" t="s">
        <v>110</v>
      </c>
    </row>
    <row r="159" spans="1:5" s="6" customFormat="1" ht="15" customHeight="1" x14ac:dyDescent="0.25">
      <c r="A159" s="6" t="s">
        <v>158</v>
      </c>
      <c r="B159" s="6" t="s">
        <v>63</v>
      </c>
      <c r="C159" s="6" t="s">
        <v>0</v>
      </c>
      <c r="D159" s="6" t="s">
        <v>110</v>
      </c>
    </row>
    <row r="160" spans="1:5" s="6" customFormat="1" ht="15" customHeight="1" x14ac:dyDescent="0.25">
      <c r="A160" s="6" t="s">
        <v>253</v>
      </c>
      <c r="B160" s="6" t="s">
        <v>63</v>
      </c>
      <c r="C160" s="6" t="s">
        <v>0</v>
      </c>
      <c r="D160" s="6" t="s">
        <v>221</v>
      </c>
      <c r="E160" s="6" t="s">
        <v>337</v>
      </c>
    </row>
    <row r="161" spans="1:5" s="5" customFormat="1" ht="15" customHeight="1" x14ac:dyDescent="0.25">
      <c r="A161" s="5" t="s">
        <v>267</v>
      </c>
      <c r="B161" s="5" t="s">
        <v>194</v>
      </c>
      <c r="C161" s="5" t="s">
        <v>0</v>
      </c>
      <c r="D161" s="5" t="s">
        <v>190</v>
      </c>
    </row>
    <row r="162" spans="1:5" s="5" customFormat="1" ht="15" customHeight="1" x14ac:dyDescent="0.25">
      <c r="A162" s="5" t="s">
        <v>268</v>
      </c>
      <c r="B162" s="5" t="s">
        <v>194</v>
      </c>
      <c r="C162" s="5" t="s">
        <v>0</v>
      </c>
      <c r="D162" s="5" t="s">
        <v>190</v>
      </c>
    </row>
    <row r="163" spans="1:5" s="5" customFormat="1" ht="15" customHeight="1" x14ac:dyDescent="0.25">
      <c r="A163" s="5" t="s">
        <v>146</v>
      </c>
      <c r="B163" s="5" t="s">
        <v>194</v>
      </c>
      <c r="C163" s="5" t="s">
        <v>0</v>
      </c>
      <c r="D163" s="5" t="s">
        <v>190</v>
      </c>
    </row>
    <row r="164" spans="1:5" s="5" customFormat="1" ht="15" customHeight="1" x14ac:dyDescent="0.25">
      <c r="A164" s="5" t="s">
        <v>195</v>
      </c>
      <c r="B164" s="5" t="s">
        <v>194</v>
      </c>
      <c r="C164" s="5" t="s">
        <v>0</v>
      </c>
      <c r="D164" s="5" t="s">
        <v>196</v>
      </c>
      <c r="E164" s="5" t="s">
        <v>339</v>
      </c>
    </row>
    <row r="165" spans="1:5" s="6" customFormat="1" ht="15" customHeight="1" x14ac:dyDescent="0.25">
      <c r="A165" s="6" t="s">
        <v>203</v>
      </c>
      <c r="B165" s="6" t="s">
        <v>189</v>
      </c>
      <c r="C165" s="6" t="s">
        <v>0</v>
      </c>
      <c r="D165" s="6" t="s">
        <v>202</v>
      </c>
    </row>
    <row r="166" spans="1:5" s="6" customFormat="1" ht="15" customHeight="1" x14ac:dyDescent="0.25">
      <c r="A166" s="6" t="s">
        <v>192</v>
      </c>
      <c r="B166" s="6" t="s">
        <v>189</v>
      </c>
      <c r="C166" s="6" t="s">
        <v>0</v>
      </c>
      <c r="D166" s="6" t="s">
        <v>193</v>
      </c>
    </row>
    <row r="167" spans="1:5" s="6" customFormat="1" ht="15" customHeight="1" x14ac:dyDescent="0.25">
      <c r="A167" s="6" t="s">
        <v>146</v>
      </c>
      <c r="B167" s="6" t="s">
        <v>189</v>
      </c>
      <c r="C167" s="6" t="s">
        <v>0</v>
      </c>
      <c r="D167" s="6" t="s">
        <v>190</v>
      </c>
    </row>
    <row r="168" spans="1:5" s="6" customFormat="1" ht="15" customHeight="1" x14ac:dyDescent="0.25">
      <c r="A168" s="6" t="s">
        <v>288</v>
      </c>
      <c r="B168" s="6" t="s">
        <v>16</v>
      </c>
      <c r="C168" s="6" t="s">
        <v>0</v>
      </c>
      <c r="D168" s="6" t="s">
        <v>287</v>
      </c>
    </row>
    <row r="169" spans="1:5" s="6" customFormat="1" ht="15" customHeight="1" x14ac:dyDescent="0.25">
      <c r="A169" s="6" t="s">
        <v>246</v>
      </c>
      <c r="B169" s="6" t="s">
        <v>16</v>
      </c>
      <c r="C169" s="6" t="s">
        <v>0</v>
      </c>
      <c r="D169" s="6" t="s">
        <v>202</v>
      </c>
    </row>
    <row r="170" spans="1:5" s="6" customFormat="1" ht="15" customHeight="1" x14ac:dyDescent="0.25">
      <c r="A170" s="6" t="s">
        <v>65</v>
      </c>
      <c r="B170" s="6" t="s">
        <v>16</v>
      </c>
      <c r="C170" s="6" t="s">
        <v>0</v>
      </c>
      <c r="D170" s="6" t="s">
        <v>52</v>
      </c>
      <c r="E170" s="6" t="s">
        <v>335</v>
      </c>
    </row>
    <row r="171" spans="1:5" s="6" customFormat="1" ht="15" customHeight="1" x14ac:dyDescent="0.25">
      <c r="A171" s="6" t="s">
        <v>76</v>
      </c>
      <c r="B171" s="6" t="s">
        <v>16</v>
      </c>
      <c r="C171" s="6" t="s">
        <v>0</v>
      </c>
      <c r="D171" s="6" t="s">
        <v>52</v>
      </c>
    </row>
    <row r="172" spans="1:5" s="6" customFormat="1" ht="15" customHeight="1" x14ac:dyDescent="0.25">
      <c r="A172" s="6" t="s">
        <v>17</v>
      </c>
      <c r="B172" s="6" t="s">
        <v>16</v>
      </c>
      <c r="C172" s="6" t="s">
        <v>0</v>
      </c>
      <c r="D172" s="6" t="s">
        <v>14</v>
      </c>
    </row>
    <row r="173" spans="1:5" s="6" customFormat="1" ht="15" customHeight="1" x14ac:dyDescent="0.25">
      <c r="A173" s="6" t="s">
        <v>256</v>
      </c>
      <c r="B173" s="6" t="s">
        <v>255</v>
      </c>
      <c r="C173" s="6" t="s">
        <v>0</v>
      </c>
      <c r="D173" s="6" t="s">
        <v>221</v>
      </c>
      <c r="E173" s="6" t="s">
        <v>337</v>
      </c>
    </row>
    <row r="174" spans="1:5" s="6" customFormat="1" ht="15" customHeight="1" x14ac:dyDescent="0.25">
      <c r="A174" s="6" t="s">
        <v>230</v>
      </c>
      <c r="B174" s="6" t="s">
        <v>5</v>
      </c>
      <c r="C174" s="6" t="s">
        <v>0</v>
      </c>
      <c r="D174" s="6" t="s">
        <v>221</v>
      </c>
      <c r="E174" s="6" t="s">
        <v>337</v>
      </c>
    </row>
    <row r="175" spans="1:5" s="6" customFormat="1" ht="15" customHeight="1" x14ac:dyDescent="0.25">
      <c r="A175" s="6" t="s">
        <v>21</v>
      </c>
      <c r="B175" s="6" t="s">
        <v>5</v>
      </c>
      <c r="C175" s="6" t="s">
        <v>0</v>
      </c>
      <c r="D175" s="6" t="s">
        <v>14</v>
      </c>
    </row>
    <row r="176" spans="1:5" s="6" customFormat="1" ht="15" customHeight="1" x14ac:dyDescent="0.25">
      <c r="A176" s="6" t="s">
        <v>269</v>
      </c>
      <c r="B176" s="6" t="s">
        <v>5</v>
      </c>
      <c r="C176" s="6" t="s">
        <v>0</v>
      </c>
      <c r="D176" s="6" t="s">
        <v>270</v>
      </c>
      <c r="E176" s="6" t="s">
        <v>332</v>
      </c>
    </row>
    <row r="177" spans="1:5" s="6" customFormat="1" ht="15" customHeight="1" x14ac:dyDescent="0.25">
      <c r="A177" s="6" t="s">
        <v>252</v>
      </c>
      <c r="B177" s="6" t="s">
        <v>5</v>
      </c>
      <c r="C177" s="6" t="s">
        <v>0</v>
      </c>
      <c r="D177" s="6" t="s">
        <v>221</v>
      </c>
      <c r="E177" s="6" t="s">
        <v>337</v>
      </c>
    </row>
    <row r="178" spans="1:5" s="6" customFormat="1" ht="15" customHeight="1" x14ac:dyDescent="0.25">
      <c r="A178" s="6" t="s">
        <v>247</v>
      </c>
      <c r="B178" s="6" t="s">
        <v>5</v>
      </c>
      <c r="C178" s="6" t="s">
        <v>0</v>
      </c>
      <c r="D178" s="6" t="s">
        <v>202</v>
      </c>
    </row>
    <row r="179" spans="1:5" s="6" customFormat="1" ht="15" customHeight="1" x14ac:dyDescent="0.25">
      <c r="A179" s="6" t="s">
        <v>235</v>
      </c>
      <c r="B179" s="6" t="s">
        <v>5</v>
      </c>
      <c r="C179" s="6" t="s">
        <v>0</v>
      </c>
      <c r="D179" s="6" t="s">
        <v>221</v>
      </c>
      <c r="E179" s="6" t="s">
        <v>337</v>
      </c>
    </row>
    <row r="180" spans="1:5" s="6" customFormat="1" ht="15" customHeight="1" x14ac:dyDescent="0.25">
      <c r="A180" s="6" t="s">
        <v>212</v>
      </c>
      <c r="B180" s="6" t="s">
        <v>5</v>
      </c>
      <c r="C180" s="6" t="s">
        <v>0</v>
      </c>
      <c r="D180" s="6" t="s">
        <v>105</v>
      </c>
    </row>
    <row r="181" spans="1:5" s="6" customFormat="1" ht="15" customHeight="1" x14ac:dyDescent="0.25">
      <c r="A181" s="6" t="s">
        <v>6</v>
      </c>
      <c r="B181" s="6" t="s">
        <v>5</v>
      </c>
      <c r="C181" s="6" t="s">
        <v>0</v>
      </c>
      <c r="D181" s="6" t="s">
        <v>7</v>
      </c>
    </row>
    <row r="182" spans="1:5" s="6" customFormat="1" ht="15" customHeight="1" x14ac:dyDescent="0.25">
      <c r="A182" s="6" t="s">
        <v>226</v>
      </c>
      <c r="B182" s="6" t="s">
        <v>5</v>
      </c>
      <c r="C182" s="6" t="s">
        <v>0</v>
      </c>
      <c r="D182" s="6" t="s">
        <v>221</v>
      </c>
      <c r="E182" s="6" t="s">
        <v>337</v>
      </c>
    </row>
    <row r="183" spans="1:5" s="6" customFormat="1" ht="15" customHeight="1" x14ac:dyDescent="0.25">
      <c r="A183" s="6" t="s">
        <v>224</v>
      </c>
      <c r="B183" s="6" t="s">
        <v>5</v>
      </c>
      <c r="C183" s="6" t="s">
        <v>0</v>
      </c>
      <c r="D183" s="6" t="s">
        <v>221</v>
      </c>
      <c r="E183" s="6" t="s">
        <v>337</v>
      </c>
    </row>
    <row r="184" spans="1:5" s="6" customFormat="1" ht="15" customHeight="1" x14ac:dyDescent="0.25">
      <c r="A184" s="6" t="s">
        <v>242</v>
      </c>
      <c r="B184" s="6" t="s">
        <v>5</v>
      </c>
      <c r="C184" s="6" t="s">
        <v>0</v>
      </c>
      <c r="D184" s="6" t="s">
        <v>221</v>
      </c>
      <c r="E184" s="6" t="s">
        <v>337</v>
      </c>
    </row>
    <row r="185" spans="1:5" s="6" customFormat="1" ht="15" customHeight="1" x14ac:dyDescent="0.25">
      <c r="A185" s="6" t="s">
        <v>13</v>
      </c>
      <c r="B185" s="6" t="s">
        <v>12</v>
      </c>
      <c r="C185" s="6" t="s">
        <v>0</v>
      </c>
      <c r="D185" s="6" t="s">
        <v>14</v>
      </c>
    </row>
    <row r="186" spans="1:5" s="6" customFormat="1" ht="15" customHeight="1" x14ac:dyDescent="0.25">
      <c r="A186" s="6" t="s">
        <v>277</v>
      </c>
      <c r="B186" s="6" t="s">
        <v>12</v>
      </c>
      <c r="C186" s="6" t="s">
        <v>0</v>
      </c>
      <c r="D186" s="6" t="s">
        <v>276</v>
      </c>
    </row>
    <row r="187" spans="1:5" s="6" customFormat="1" ht="15" customHeight="1" x14ac:dyDescent="0.25">
      <c r="A187" s="6" t="s">
        <v>290</v>
      </c>
      <c r="B187" s="6" t="s">
        <v>12</v>
      </c>
      <c r="C187" s="6" t="s">
        <v>0</v>
      </c>
      <c r="D187" s="6" t="s">
        <v>287</v>
      </c>
    </row>
    <row r="188" spans="1:5" s="6" customFormat="1" ht="15" customHeight="1" x14ac:dyDescent="0.25">
      <c r="A188" s="6" t="s">
        <v>312</v>
      </c>
      <c r="B188" s="6" t="s">
        <v>12</v>
      </c>
      <c r="C188" s="6" t="s">
        <v>308</v>
      </c>
      <c r="D188" s="6" t="s">
        <v>311</v>
      </c>
    </row>
    <row r="189" spans="1:5" s="6" customFormat="1" ht="15" customHeight="1" x14ac:dyDescent="0.25">
      <c r="A189" s="6" t="s">
        <v>250</v>
      </c>
      <c r="B189" s="6" t="s">
        <v>9</v>
      </c>
      <c r="C189" s="6" t="s">
        <v>0</v>
      </c>
      <c r="D189" s="6" t="s">
        <v>202</v>
      </c>
    </row>
    <row r="190" spans="1:5" s="6" customFormat="1" ht="15" customHeight="1" x14ac:dyDescent="0.25">
      <c r="A190" s="6" t="s">
        <v>10</v>
      </c>
      <c r="B190" s="6" t="s">
        <v>9</v>
      </c>
      <c r="C190" s="6" t="s">
        <v>0</v>
      </c>
      <c r="D190" s="6" t="s">
        <v>7</v>
      </c>
    </row>
    <row r="191" spans="1:5" s="6" customFormat="1" ht="15" customHeight="1" x14ac:dyDescent="0.25">
      <c r="A191" s="6" t="s">
        <v>203</v>
      </c>
      <c r="B191" s="6" t="s">
        <v>191</v>
      </c>
      <c r="C191" s="6" t="s">
        <v>0</v>
      </c>
      <c r="D191" s="6" t="s">
        <v>202</v>
      </c>
    </row>
    <row r="192" spans="1:5" s="6" customFormat="1" ht="15" customHeight="1" x14ac:dyDescent="0.25">
      <c r="A192" s="6" t="s">
        <v>192</v>
      </c>
      <c r="B192" s="6" t="s">
        <v>191</v>
      </c>
      <c r="C192" s="6" t="s">
        <v>0</v>
      </c>
      <c r="D192" s="6" t="s">
        <v>193</v>
      </c>
    </row>
    <row r="193" spans="1:5" s="6" customFormat="1" ht="15" customHeight="1" x14ac:dyDescent="0.25">
      <c r="A193" s="6" t="s">
        <v>146</v>
      </c>
      <c r="B193" s="6" t="s">
        <v>191</v>
      </c>
      <c r="C193" s="6" t="s">
        <v>0</v>
      </c>
      <c r="D193" s="6" t="s">
        <v>190</v>
      </c>
    </row>
    <row r="194" spans="1:5" s="6" customFormat="1" ht="15" customHeight="1" x14ac:dyDescent="0.25">
      <c r="A194" s="6" t="s">
        <v>246</v>
      </c>
      <c r="B194" s="6" t="s">
        <v>18</v>
      </c>
      <c r="C194" s="6" t="s">
        <v>0</v>
      </c>
      <c r="D194" s="6" t="s">
        <v>202</v>
      </c>
    </row>
    <row r="195" spans="1:5" s="6" customFormat="1" ht="15" customHeight="1" x14ac:dyDescent="0.25">
      <c r="A195" s="6" t="s">
        <v>17</v>
      </c>
      <c r="B195" s="6" t="s">
        <v>18</v>
      </c>
      <c r="C195" s="6" t="s">
        <v>0</v>
      </c>
      <c r="D195" s="6" t="s">
        <v>14</v>
      </c>
    </row>
    <row r="196" spans="1:5" s="6" customFormat="1" ht="15" customHeight="1" x14ac:dyDescent="0.25">
      <c r="A196" s="6" t="s">
        <v>273</v>
      </c>
      <c r="B196" s="6" t="s">
        <v>257</v>
      </c>
      <c r="C196" s="6" t="s">
        <v>0</v>
      </c>
      <c r="D196" s="6" t="s">
        <v>270</v>
      </c>
      <c r="E196" s="6" t="s">
        <v>332</v>
      </c>
    </row>
    <row r="197" spans="1:5" s="6" customFormat="1" ht="15" customHeight="1" x14ac:dyDescent="0.25">
      <c r="A197" s="6" t="s">
        <v>256</v>
      </c>
      <c r="B197" s="6" t="s">
        <v>257</v>
      </c>
      <c r="C197" s="6" t="s">
        <v>0</v>
      </c>
      <c r="D197" s="6" t="s">
        <v>221</v>
      </c>
      <c r="E197" s="6" t="s">
        <v>337</v>
      </c>
    </row>
    <row r="198" spans="1:5" s="6" customFormat="1" ht="15" customHeight="1" x14ac:dyDescent="0.25">
      <c r="A198" s="6" t="s">
        <v>230</v>
      </c>
      <c r="B198" s="6" t="s">
        <v>8</v>
      </c>
      <c r="C198" s="6" t="s">
        <v>0</v>
      </c>
      <c r="D198" s="6" t="s">
        <v>221</v>
      </c>
      <c r="E198" s="6" t="s">
        <v>337</v>
      </c>
    </row>
    <row r="199" spans="1:5" s="6" customFormat="1" ht="15" customHeight="1" x14ac:dyDescent="0.25">
      <c r="A199" s="6" t="s">
        <v>21</v>
      </c>
      <c r="B199" s="6" t="s">
        <v>8</v>
      </c>
      <c r="C199" s="6" t="s">
        <v>0</v>
      </c>
      <c r="D199" s="6" t="s">
        <v>14</v>
      </c>
    </row>
    <row r="200" spans="1:5" s="6" customFormat="1" ht="15" customHeight="1" x14ac:dyDescent="0.25">
      <c r="A200" s="6" t="s">
        <v>269</v>
      </c>
      <c r="B200" s="6" t="s">
        <v>8</v>
      </c>
      <c r="C200" s="6" t="s">
        <v>0</v>
      </c>
      <c r="D200" s="6" t="s">
        <v>270</v>
      </c>
      <c r="E200" s="6" t="s">
        <v>332</v>
      </c>
    </row>
    <row r="201" spans="1:5" s="6" customFormat="1" ht="15" customHeight="1" x14ac:dyDescent="0.25">
      <c r="A201" s="6" t="s">
        <v>252</v>
      </c>
      <c r="B201" s="6" t="s">
        <v>8</v>
      </c>
      <c r="C201" s="6" t="s">
        <v>0</v>
      </c>
      <c r="D201" s="6" t="s">
        <v>221</v>
      </c>
      <c r="E201" s="6" t="s">
        <v>337</v>
      </c>
    </row>
    <row r="202" spans="1:5" s="6" customFormat="1" ht="15" customHeight="1" x14ac:dyDescent="0.25">
      <c r="A202" s="6" t="s">
        <v>302</v>
      </c>
      <c r="B202" s="6" t="s">
        <v>8</v>
      </c>
      <c r="C202" s="6" t="s">
        <v>0</v>
      </c>
      <c r="D202" s="6" t="s">
        <v>295</v>
      </c>
      <c r="E202" s="6" t="s">
        <v>338</v>
      </c>
    </row>
    <row r="203" spans="1:5" s="6" customFormat="1" ht="15" customHeight="1" x14ac:dyDescent="0.25">
      <c r="A203" s="6" t="s">
        <v>247</v>
      </c>
      <c r="B203" s="6" t="s">
        <v>8</v>
      </c>
      <c r="C203" s="6" t="s">
        <v>0</v>
      </c>
      <c r="D203" s="6" t="s">
        <v>202</v>
      </c>
    </row>
    <row r="204" spans="1:5" s="6" customFormat="1" ht="15" customHeight="1" x14ac:dyDescent="0.25">
      <c r="A204" s="6" t="s">
        <v>235</v>
      </c>
      <c r="B204" s="6" t="s">
        <v>8</v>
      </c>
      <c r="C204" s="6" t="s">
        <v>0</v>
      </c>
      <c r="D204" s="6" t="s">
        <v>221</v>
      </c>
      <c r="E204" s="6" t="s">
        <v>337</v>
      </c>
    </row>
    <row r="205" spans="1:5" s="6" customFormat="1" ht="15" customHeight="1" x14ac:dyDescent="0.25">
      <c r="A205" s="6" t="s">
        <v>212</v>
      </c>
      <c r="B205" s="6" t="s">
        <v>8</v>
      </c>
      <c r="C205" s="6" t="s">
        <v>0</v>
      </c>
      <c r="D205" s="6" t="s">
        <v>105</v>
      </c>
    </row>
    <row r="206" spans="1:5" s="6" customFormat="1" ht="15" customHeight="1" x14ac:dyDescent="0.25">
      <c r="A206" s="6" t="s">
        <v>6</v>
      </c>
      <c r="B206" s="6" t="s">
        <v>8</v>
      </c>
      <c r="C206" s="6" t="s">
        <v>0</v>
      </c>
      <c r="D206" s="6" t="s">
        <v>7</v>
      </c>
    </row>
    <row r="207" spans="1:5" s="6" customFormat="1" ht="15" customHeight="1" x14ac:dyDescent="0.25">
      <c r="A207" s="6" t="s">
        <v>226</v>
      </c>
      <c r="B207" s="6" t="s">
        <v>8</v>
      </c>
      <c r="C207" s="6" t="s">
        <v>0</v>
      </c>
      <c r="D207" s="6" t="s">
        <v>221</v>
      </c>
      <c r="E207" s="6" t="s">
        <v>337</v>
      </c>
    </row>
    <row r="208" spans="1:5" s="6" customFormat="1" ht="15" customHeight="1" x14ac:dyDescent="0.25">
      <c r="A208" s="6" t="s">
        <v>224</v>
      </c>
      <c r="B208" s="6" t="s">
        <v>8</v>
      </c>
      <c r="C208" s="6" t="s">
        <v>0</v>
      </c>
      <c r="D208" s="6" t="s">
        <v>221</v>
      </c>
      <c r="E208" s="6" t="s">
        <v>337</v>
      </c>
    </row>
    <row r="209" spans="1:5" s="6" customFormat="1" ht="15" customHeight="1" x14ac:dyDescent="0.25">
      <c r="A209" s="6" t="s">
        <v>242</v>
      </c>
      <c r="B209" s="6" t="s">
        <v>8</v>
      </c>
      <c r="C209" s="6" t="s">
        <v>0</v>
      </c>
      <c r="D209" s="6" t="s">
        <v>221</v>
      </c>
      <c r="E209" s="6" t="s">
        <v>337</v>
      </c>
    </row>
    <row r="210" spans="1:5" s="6" customFormat="1" ht="15" customHeight="1" x14ac:dyDescent="0.25">
      <c r="A210" s="6" t="s">
        <v>275</v>
      </c>
      <c r="B210" s="6" t="s">
        <v>8</v>
      </c>
      <c r="C210" s="6" t="s">
        <v>0</v>
      </c>
      <c r="D210" s="6" t="s">
        <v>276</v>
      </c>
    </row>
    <row r="211" spans="1:5" s="6" customFormat="1" ht="15" customHeight="1" x14ac:dyDescent="0.25">
      <c r="A211" s="6" t="s">
        <v>274</v>
      </c>
      <c r="B211" s="6" t="s">
        <v>8</v>
      </c>
      <c r="C211" s="6" t="s">
        <v>0</v>
      </c>
      <c r="D211" s="6" t="s">
        <v>270</v>
      </c>
      <c r="E211" s="6" t="s">
        <v>332</v>
      </c>
    </row>
    <row r="212" spans="1:5" s="6" customFormat="1" ht="15" customHeight="1" x14ac:dyDescent="0.25">
      <c r="A212" s="6" t="s">
        <v>201</v>
      </c>
      <c r="B212" s="6" t="s">
        <v>15</v>
      </c>
      <c r="C212" s="6" t="s">
        <v>0</v>
      </c>
      <c r="D212" s="6" t="s">
        <v>202</v>
      </c>
    </row>
    <row r="213" spans="1:5" s="6" customFormat="1" ht="15" customHeight="1" x14ac:dyDescent="0.25">
      <c r="A213" s="6" t="s">
        <v>13</v>
      </c>
      <c r="B213" s="6" t="s">
        <v>15</v>
      </c>
      <c r="C213" s="6" t="s">
        <v>0</v>
      </c>
      <c r="D213" s="6" t="s">
        <v>14</v>
      </c>
    </row>
    <row r="214" spans="1:5" s="6" customFormat="1" ht="15" customHeight="1" x14ac:dyDescent="0.25">
      <c r="A214" s="6" t="s">
        <v>290</v>
      </c>
      <c r="B214" s="6" t="s">
        <v>15</v>
      </c>
      <c r="C214" s="6" t="s">
        <v>0</v>
      </c>
      <c r="D214" s="6" t="s">
        <v>287</v>
      </c>
    </row>
    <row r="215" spans="1:5" s="6" customFormat="1" ht="15" customHeight="1" x14ac:dyDescent="0.25">
      <c r="A215" s="6" t="s">
        <v>10</v>
      </c>
      <c r="B215" s="6" t="s">
        <v>11</v>
      </c>
      <c r="C215" s="6" t="s">
        <v>0</v>
      </c>
      <c r="D215" s="6" t="s">
        <v>7</v>
      </c>
    </row>
    <row r="216" spans="1:5" s="6" customFormat="1" ht="15" customHeight="1" x14ac:dyDescent="0.25">
      <c r="A216" s="6" t="s">
        <v>62</v>
      </c>
      <c r="B216" s="6" t="s">
        <v>61</v>
      </c>
      <c r="C216" s="6" t="s">
        <v>0</v>
      </c>
      <c r="D216" s="6" t="s">
        <v>52</v>
      </c>
    </row>
    <row r="217" spans="1:5" s="6" customFormat="1" ht="15" customHeight="1" x14ac:dyDescent="0.25">
      <c r="A217" s="6" t="s">
        <v>313</v>
      </c>
      <c r="B217" s="6" t="s">
        <v>61</v>
      </c>
      <c r="C217" s="6" t="s">
        <v>308</v>
      </c>
      <c r="D217" s="6" t="s">
        <v>311</v>
      </c>
      <c r="E217" s="6" t="s">
        <v>336</v>
      </c>
    </row>
    <row r="218" spans="1:5" s="6" customFormat="1" ht="15" customHeight="1" x14ac:dyDescent="0.25">
      <c r="A218" s="6" t="s">
        <v>135</v>
      </c>
      <c r="B218" s="6" t="s">
        <v>61</v>
      </c>
      <c r="C218" s="6" t="s">
        <v>0</v>
      </c>
      <c r="D218" s="6" t="s">
        <v>110</v>
      </c>
      <c r="E218" s="6" t="s">
        <v>333</v>
      </c>
    </row>
    <row r="219" spans="1:5" s="6" customFormat="1" ht="15" customHeight="1" x14ac:dyDescent="0.25">
      <c r="A219" s="6" t="s">
        <v>318</v>
      </c>
      <c r="B219" s="6" t="s">
        <v>61</v>
      </c>
      <c r="C219" s="6" t="s">
        <v>308</v>
      </c>
      <c r="D219" s="6" t="s">
        <v>309</v>
      </c>
      <c r="E219" s="6" t="s">
        <v>336</v>
      </c>
    </row>
    <row r="220" spans="1:5" s="6" customFormat="1" ht="15" customHeight="1" x14ac:dyDescent="0.25">
      <c r="A220" s="6" t="s">
        <v>147</v>
      </c>
      <c r="B220" s="6" t="s">
        <v>61</v>
      </c>
      <c r="C220" s="6" t="s">
        <v>0</v>
      </c>
      <c r="D220" s="6" t="s">
        <v>110</v>
      </c>
    </row>
    <row r="221" spans="1:5" s="6" customFormat="1" ht="15" customHeight="1" x14ac:dyDescent="0.25">
      <c r="A221" s="6" t="s">
        <v>148</v>
      </c>
      <c r="B221" s="6" t="s">
        <v>61</v>
      </c>
      <c r="C221" s="6" t="s">
        <v>0</v>
      </c>
      <c r="D221" s="6" t="s">
        <v>110</v>
      </c>
      <c r="E221" s="6" t="s">
        <v>333</v>
      </c>
    </row>
    <row r="222" spans="1:5" s="6" customFormat="1" ht="15" customHeight="1" x14ac:dyDescent="0.25">
      <c r="A222" s="6" t="s">
        <v>322</v>
      </c>
      <c r="B222" s="6" t="s">
        <v>61</v>
      </c>
      <c r="C222" s="6" t="s">
        <v>323</v>
      </c>
      <c r="D222" s="6" t="s">
        <v>324</v>
      </c>
    </row>
    <row r="223" spans="1:5" s="6" customFormat="1" ht="15" customHeight="1" x14ac:dyDescent="0.25">
      <c r="A223" s="6" t="s">
        <v>157</v>
      </c>
      <c r="B223" s="6" t="s">
        <v>61</v>
      </c>
      <c r="C223" s="6" t="s">
        <v>0</v>
      </c>
      <c r="D223" s="6" t="s">
        <v>110</v>
      </c>
    </row>
    <row r="224" spans="1:5" s="6" customFormat="1" ht="15" customHeight="1" x14ac:dyDescent="0.25">
      <c r="A224" s="6" t="s">
        <v>310</v>
      </c>
      <c r="B224" s="6" t="s">
        <v>61</v>
      </c>
      <c r="C224" s="6" t="s">
        <v>308</v>
      </c>
      <c r="D224" s="6" t="s">
        <v>311</v>
      </c>
      <c r="E224" s="6" t="s">
        <v>336</v>
      </c>
    </row>
    <row r="225" spans="1:5" s="6" customFormat="1" ht="15" customHeight="1" x14ac:dyDescent="0.25">
      <c r="A225" s="6" t="s">
        <v>158</v>
      </c>
      <c r="B225" s="6" t="s">
        <v>61</v>
      </c>
      <c r="C225" s="6" t="s">
        <v>0</v>
      </c>
      <c r="D225" s="6" t="s">
        <v>110</v>
      </c>
    </row>
    <row r="226" spans="1:5" s="6" customFormat="1" ht="15" customHeight="1" x14ac:dyDescent="0.25">
      <c r="A226" s="6" t="s">
        <v>271</v>
      </c>
      <c r="B226" s="6" t="s">
        <v>24</v>
      </c>
      <c r="C226" s="6" t="s">
        <v>0</v>
      </c>
      <c r="D226" s="6" t="s">
        <v>270</v>
      </c>
      <c r="E226" s="6" t="s">
        <v>332</v>
      </c>
    </row>
    <row r="227" spans="1:5" s="6" customFormat="1" ht="15" customHeight="1" x14ac:dyDescent="0.25">
      <c r="A227" s="6" t="s">
        <v>269</v>
      </c>
      <c r="B227" s="6" t="s">
        <v>24</v>
      </c>
      <c r="C227" s="6" t="s">
        <v>0</v>
      </c>
      <c r="D227" s="6" t="s">
        <v>270</v>
      </c>
      <c r="E227" s="6" t="s">
        <v>332</v>
      </c>
    </row>
    <row r="228" spans="1:5" s="6" customFormat="1" ht="15" customHeight="1" x14ac:dyDescent="0.25">
      <c r="A228" s="6" t="s">
        <v>272</v>
      </c>
      <c r="B228" s="6" t="s">
        <v>24</v>
      </c>
      <c r="C228" s="6" t="s">
        <v>0</v>
      </c>
      <c r="D228" s="6" t="s">
        <v>270</v>
      </c>
      <c r="E228" s="6" t="s">
        <v>332</v>
      </c>
    </row>
    <row r="229" spans="1:5" s="6" customFormat="1" ht="15" customHeight="1" x14ac:dyDescent="0.25">
      <c r="A229" s="6" t="s">
        <v>25</v>
      </c>
      <c r="B229" s="6" t="s">
        <v>24</v>
      </c>
      <c r="C229" s="6" t="s">
        <v>0</v>
      </c>
      <c r="D229" s="6" t="s">
        <v>14</v>
      </c>
    </row>
    <row r="230" spans="1:5" s="6" customFormat="1" ht="15" customHeight="1" x14ac:dyDescent="0.25">
      <c r="A230" s="6" t="s">
        <v>249</v>
      </c>
      <c r="B230" s="6" t="s">
        <v>24</v>
      </c>
      <c r="C230" s="6" t="s">
        <v>0</v>
      </c>
      <c r="D230" s="6" t="s">
        <v>221</v>
      </c>
      <c r="E230" s="6" t="s">
        <v>337</v>
      </c>
    </row>
    <row r="231" spans="1:5" s="6" customFormat="1" ht="15" customHeight="1" x14ac:dyDescent="0.25">
      <c r="A231" s="6" t="s">
        <v>137</v>
      </c>
      <c r="B231" s="6" t="s">
        <v>24</v>
      </c>
      <c r="C231" s="6" t="s">
        <v>0</v>
      </c>
      <c r="D231" s="6" t="s">
        <v>110</v>
      </c>
    </row>
    <row r="232" spans="1:5" s="6" customFormat="1" ht="15" customHeight="1" x14ac:dyDescent="0.25">
      <c r="A232" s="6" t="s">
        <v>26</v>
      </c>
      <c r="B232" s="6" t="s">
        <v>24</v>
      </c>
      <c r="C232" s="6" t="s">
        <v>0</v>
      </c>
      <c r="D232" s="6" t="s">
        <v>14</v>
      </c>
    </row>
    <row r="233" spans="1:5" s="6" customFormat="1" ht="15" customHeight="1" x14ac:dyDescent="0.25">
      <c r="A233" s="6" t="s">
        <v>162</v>
      </c>
      <c r="B233" s="6" t="s">
        <v>24</v>
      </c>
      <c r="C233" s="6" t="s">
        <v>0</v>
      </c>
      <c r="D233" s="6" t="s">
        <v>110</v>
      </c>
    </row>
    <row r="234" spans="1:5" s="6" customFormat="1" ht="15" customHeight="1" x14ac:dyDescent="0.25">
      <c r="A234" s="6" t="s">
        <v>132</v>
      </c>
      <c r="B234" s="6" t="s">
        <v>133</v>
      </c>
      <c r="C234" s="6" t="s">
        <v>0</v>
      </c>
      <c r="D234" s="6" t="s">
        <v>110</v>
      </c>
      <c r="E234" s="6" t="s">
        <v>333</v>
      </c>
    </row>
    <row r="235" spans="1:5" s="6" customFormat="1" ht="15" customHeight="1" x14ac:dyDescent="0.25">
      <c r="A235" s="6" t="s">
        <v>254</v>
      </c>
      <c r="B235" s="6" t="s">
        <v>133</v>
      </c>
      <c r="C235" s="6" t="s">
        <v>0</v>
      </c>
      <c r="D235" s="6" t="s">
        <v>221</v>
      </c>
      <c r="E235" s="6" t="s">
        <v>337</v>
      </c>
    </row>
    <row r="236" spans="1:5" s="6" customFormat="1" ht="15" customHeight="1" x14ac:dyDescent="0.25">
      <c r="A236" s="6" t="s">
        <v>307</v>
      </c>
      <c r="B236" s="6" t="s">
        <v>133</v>
      </c>
      <c r="C236" s="6" t="s">
        <v>308</v>
      </c>
      <c r="D236" s="6" t="s">
        <v>309</v>
      </c>
      <c r="E236" s="6" t="s">
        <v>336</v>
      </c>
    </row>
    <row r="237" spans="1:5" s="6" customFormat="1" ht="15" customHeight="1" x14ac:dyDescent="0.25">
      <c r="A237" s="6" t="s">
        <v>310</v>
      </c>
      <c r="B237" s="6" t="s">
        <v>133</v>
      </c>
      <c r="C237" s="6" t="s">
        <v>308</v>
      </c>
      <c r="D237" s="6" t="s">
        <v>311</v>
      </c>
      <c r="E237" s="6" t="s">
        <v>336</v>
      </c>
    </row>
    <row r="238" spans="1:5" s="6" customFormat="1" ht="15" customHeight="1" x14ac:dyDescent="0.25">
      <c r="A238" s="6" t="s">
        <v>170</v>
      </c>
      <c r="B238" s="6" t="s">
        <v>133</v>
      </c>
      <c r="C238" s="6" t="s">
        <v>0</v>
      </c>
      <c r="D238" s="6" t="s">
        <v>110</v>
      </c>
    </row>
    <row r="239" spans="1:5" ht="15" customHeight="1" x14ac:dyDescent="0.25">
      <c r="A239" t="s">
        <v>319</v>
      </c>
      <c r="B239" t="s">
        <v>90</v>
      </c>
      <c r="C239" t="s">
        <v>320</v>
      </c>
      <c r="D239" t="s">
        <v>321</v>
      </c>
    </row>
    <row r="240" spans="1:5" ht="15" customHeight="1" x14ac:dyDescent="0.25">
      <c r="A240" t="s">
        <v>91</v>
      </c>
      <c r="B240" t="s">
        <v>90</v>
      </c>
      <c r="C240" t="s">
        <v>92</v>
      </c>
      <c r="D240" t="s">
        <v>93</v>
      </c>
    </row>
    <row r="241" spans="1:5" ht="15" customHeight="1" x14ac:dyDescent="0.25">
      <c r="A241" t="s">
        <v>101</v>
      </c>
      <c r="B241" t="s">
        <v>90</v>
      </c>
      <c r="C241" t="s">
        <v>98</v>
      </c>
      <c r="D241" t="s">
        <v>99</v>
      </c>
      <c r="E241" t="s">
        <v>333</v>
      </c>
    </row>
    <row r="242" spans="1:5" ht="15" customHeight="1" x14ac:dyDescent="0.25">
      <c r="A242" t="s">
        <v>101</v>
      </c>
      <c r="B242" t="s">
        <v>102</v>
      </c>
      <c r="C242" t="s">
        <v>98</v>
      </c>
      <c r="D242" t="s">
        <v>99</v>
      </c>
      <c r="E242" t="s">
        <v>333</v>
      </c>
    </row>
    <row r="243" spans="1:5" s="6" customFormat="1" ht="15" customHeight="1" x14ac:dyDescent="0.25">
      <c r="A243" s="6" t="s">
        <v>112</v>
      </c>
      <c r="B243" s="6" t="s">
        <v>29</v>
      </c>
      <c r="C243" s="6" t="s">
        <v>0</v>
      </c>
      <c r="D243" s="6" t="s">
        <v>110</v>
      </c>
    </row>
    <row r="244" spans="1:5" s="6" customFormat="1" ht="15" customHeight="1" x14ac:dyDescent="0.25">
      <c r="A244" s="6" t="s">
        <v>182</v>
      </c>
      <c r="B244" s="6" t="s">
        <v>29</v>
      </c>
      <c r="C244" s="6" t="s">
        <v>180</v>
      </c>
      <c r="D244" s="6" t="s">
        <v>181</v>
      </c>
    </row>
    <row r="245" spans="1:5" s="6" customFormat="1" ht="15" customHeight="1" x14ac:dyDescent="0.25">
      <c r="A245" s="6" t="s">
        <v>179</v>
      </c>
      <c r="B245" s="6" t="s">
        <v>29</v>
      </c>
      <c r="C245" s="6" t="s">
        <v>180</v>
      </c>
      <c r="D245" s="6" t="s">
        <v>181</v>
      </c>
    </row>
    <row r="246" spans="1:5" s="6" customFormat="1" ht="15" customHeight="1" x14ac:dyDescent="0.25">
      <c r="A246" s="6" t="s">
        <v>30</v>
      </c>
      <c r="B246" s="6" t="s">
        <v>29</v>
      </c>
      <c r="C246" s="6" t="s">
        <v>0</v>
      </c>
      <c r="D246" s="6" t="s">
        <v>14</v>
      </c>
    </row>
    <row r="247" spans="1:5" s="6" customFormat="1" ht="15" customHeight="1" x14ac:dyDescent="0.25">
      <c r="A247" s="6" t="s">
        <v>131</v>
      </c>
      <c r="B247" s="6" t="s">
        <v>29</v>
      </c>
      <c r="C247" s="6" t="s">
        <v>0</v>
      </c>
      <c r="D247" s="6" t="s">
        <v>110</v>
      </c>
    </row>
    <row r="248" spans="1:5" s="6" customFormat="1" ht="15" customHeight="1" x14ac:dyDescent="0.25">
      <c r="A248" s="6" t="s">
        <v>218</v>
      </c>
      <c r="B248" s="6" t="s">
        <v>29</v>
      </c>
      <c r="C248" s="6" t="s">
        <v>0</v>
      </c>
      <c r="D248" s="6" t="s">
        <v>215</v>
      </c>
    </row>
    <row r="249" spans="1:5" s="6" customFormat="1" ht="15" customHeight="1" x14ac:dyDescent="0.25">
      <c r="A249" s="6" t="s">
        <v>183</v>
      </c>
      <c r="B249" s="6" t="s">
        <v>29</v>
      </c>
      <c r="C249" s="6" t="s">
        <v>180</v>
      </c>
      <c r="D249" s="6" t="s">
        <v>184</v>
      </c>
    </row>
    <row r="250" spans="1:5" s="6" customFormat="1" ht="15" customHeight="1" x14ac:dyDescent="0.25">
      <c r="A250" s="6" t="s">
        <v>164</v>
      </c>
      <c r="B250" s="6" t="s">
        <v>29</v>
      </c>
      <c r="C250" s="6" t="s">
        <v>0</v>
      </c>
      <c r="D250" s="6" t="s">
        <v>110</v>
      </c>
    </row>
    <row r="251" spans="1:5" s="6" customFormat="1" ht="15" customHeight="1" x14ac:dyDescent="0.25">
      <c r="A251" s="6" t="s">
        <v>178</v>
      </c>
      <c r="B251" s="6" t="s">
        <v>29</v>
      </c>
      <c r="C251" s="6" t="s">
        <v>0</v>
      </c>
      <c r="D251" s="6" t="s">
        <v>52</v>
      </c>
    </row>
    <row r="252" spans="1:5" s="6" customFormat="1" ht="15" customHeight="1" x14ac:dyDescent="0.25">
      <c r="A252" s="6" t="s">
        <v>88</v>
      </c>
      <c r="B252" s="6" t="s">
        <v>31</v>
      </c>
      <c r="C252" s="6" t="s">
        <v>0</v>
      </c>
      <c r="D252" s="6" t="s">
        <v>89</v>
      </c>
      <c r="E252" s="6" t="s">
        <v>330</v>
      </c>
    </row>
    <row r="253" spans="1:5" s="6" customFormat="1" ht="15" customHeight="1" x14ac:dyDescent="0.25">
      <c r="A253" s="6" t="s">
        <v>48</v>
      </c>
      <c r="B253" s="6" t="s">
        <v>31</v>
      </c>
      <c r="C253" s="6" t="s">
        <v>0</v>
      </c>
      <c r="D253" s="6" t="s">
        <v>14</v>
      </c>
    </row>
    <row r="254" spans="1:5" s="6" customFormat="1" ht="15" customHeight="1" x14ac:dyDescent="0.25">
      <c r="A254" s="6" t="s">
        <v>68</v>
      </c>
      <c r="B254" s="6" t="s">
        <v>31</v>
      </c>
      <c r="C254" s="6" t="s">
        <v>0</v>
      </c>
      <c r="D254" s="6" t="s">
        <v>52</v>
      </c>
    </row>
    <row r="255" spans="1:5" s="6" customFormat="1" ht="15" customHeight="1" x14ac:dyDescent="0.25">
      <c r="A255" s="6" t="s">
        <v>32</v>
      </c>
      <c r="B255" s="6" t="s">
        <v>31</v>
      </c>
      <c r="C255" s="6" t="s">
        <v>0</v>
      </c>
      <c r="D255" s="6" t="s">
        <v>14</v>
      </c>
    </row>
    <row r="256" spans="1:5" s="6" customFormat="1" ht="15" customHeight="1" x14ac:dyDescent="0.25">
      <c r="A256" s="6" t="s">
        <v>44</v>
      </c>
      <c r="B256" s="6" t="s">
        <v>31</v>
      </c>
      <c r="C256" s="6" t="s">
        <v>0</v>
      </c>
      <c r="D256" s="6" t="s">
        <v>14</v>
      </c>
    </row>
    <row r="257" spans="1:5" s="6" customFormat="1" ht="15" customHeight="1" x14ac:dyDescent="0.25">
      <c r="A257" s="6" t="s">
        <v>299</v>
      </c>
      <c r="B257" s="6" t="s">
        <v>31</v>
      </c>
      <c r="C257" s="6" t="s">
        <v>0</v>
      </c>
      <c r="D257" s="6" t="s">
        <v>295</v>
      </c>
      <c r="E257" s="6" t="s">
        <v>338</v>
      </c>
    </row>
    <row r="258" spans="1:5" s="6" customFormat="1" ht="15" customHeight="1" x14ac:dyDescent="0.25">
      <c r="A258" s="6" t="s">
        <v>140</v>
      </c>
      <c r="B258" s="6" t="s">
        <v>31</v>
      </c>
      <c r="C258" s="6" t="s">
        <v>0</v>
      </c>
      <c r="D258" s="6" t="s">
        <v>110</v>
      </c>
    </row>
    <row r="259" spans="1:5" s="6" customFormat="1" ht="15" customHeight="1" x14ac:dyDescent="0.25">
      <c r="A259" s="6" t="s">
        <v>84</v>
      </c>
      <c r="B259" s="6" t="s">
        <v>31</v>
      </c>
      <c r="C259" s="6" t="s">
        <v>0</v>
      </c>
      <c r="D259" s="6" t="s">
        <v>52</v>
      </c>
    </row>
    <row r="260" spans="1:5" s="6" customFormat="1" ht="15" customHeight="1" x14ac:dyDescent="0.25">
      <c r="A260" s="6" t="s">
        <v>282</v>
      </c>
      <c r="B260" s="6" t="s">
        <v>31</v>
      </c>
      <c r="C260" s="6" t="s">
        <v>280</v>
      </c>
      <c r="D260" s="6" t="s">
        <v>281</v>
      </c>
    </row>
    <row r="261" spans="1:5" s="6" customFormat="1" ht="15" customHeight="1" x14ac:dyDescent="0.25">
      <c r="A261" s="6" t="s">
        <v>33</v>
      </c>
      <c r="B261" s="6" t="s">
        <v>31</v>
      </c>
      <c r="C261" s="6" t="s">
        <v>0</v>
      </c>
      <c r="D261" s="6" t="s">
        <v>14</v>
      </c>
    </row>
    <row r="262" spans="1:5" s="6" customFormat="1" ht="15" customHeight="1" x14ac:dyDescent="0.25">
      <c r="A262" s="6" t="s">
        <v>275</v>
      </c>
      <c r="B262" s="6" t="s">
        <v>31</v>
      </c>
      <c r="C262" s="6" t="s">
        <v>0</v>
      </c>
      <c r="D262" s="6" t="s">
        <v>276</v>
      </c>
    </row>
    <row r="263" spans="1:5" s="5" customFormat="1" ht="15" customHeight="1" x14ac:dyDescent="0.25">
      <c r="A263" s="5" t="s">
        <v>71</v>
      </c>
      <c r="B263" s="5" t="s">
        <v>54</v>
      </c>
      <c r="C263" s="5" t="s">
        <v>0</v>
      </c>
      <c r="D263" s="5" t="s">
        <v>52</v>
      </c>
    </row>
    <row r="264" spans="1:5" s="5" customFormat="1" ht="15" customHeight="1" x14ac:dyDescent="0.25">
      <c r="A264" s="5" t="s">
        <v>134</v>
      </c>
      <c r="B264" s="5" t="s">
        <v>54</v>
      </c>
      <c r="C264" s="5" t="s">
        <v>0</v>
      </c>
      <c r="D264" s="5" t="s">
        <v>110</v>
      </c>
    </row>
    <row r="265" spans="1:5" s="5" customFormat="1" ht="15" customHeight="1" x14ac:dyDescent="0.25">
      <c r="A265" s="5" t="s">
        <v>197</v>
      </c>
      <c r="B265" s="5" t="s">
        <v>54</v>
      </c>
      <c r="C265" s="5" t="s">
        <v>0</v>
      </c>
      <c r="D265" s="5" t="s">
        <v>196</v>
      </c>
    </row>
    <row r="266" spans="1:5" s="5" customFormat="1" ht="15" customHeight="1" x14ac:dyDescent="0.25">
      <c r="A266" s="5" t="s">
        <v>188</v>
      </c>
      <c r="B266" s="5" t="s">
        <v>54</v>
      </c>
      <c r="C266" s="5" t="s">
        <v>180</v>
      </c>
      <c r="D266" s="5" t="s">
        <v>187</v>
      </c>
    </row>
    <row r="267" spans="1:5" s="5" customFormat="1" ht="15" customHeight="1" x14ac:dyDescent="0.25">
      <c r="A267" s="5" t="s">
        <v>55</v>
      </c>
      <c r="B267" s="5" t="s">
        <v>54</v>
      </c>
      <c r="C267" s="5" t="s">
        <v>0</v>
      </c>
      <c r="D267" s="5" t="s">
        <v>56</v>
      </c>
      <c r="E267" s="5" t="s">
        <v>331</v>
      </c>
    </row>
    <row r="268" spans="1:5" s="5" customFormat="1" ht="15" customHeight="1" x14ac:dyDescent="0.25">
      <c r="A268" s="5" t="s">
        <v>219</v>
      </c>
      <c r="B268" s="5" t="s">
        <v>54</v>
      </c>
      <c r="C268" s="5" t="s">
        <v>0</v>
      </c>
      <c r="D268" s="5" t="s">
        <v>215</v>
      </c>
    </row>
    <row r="269" spans="1:5" s="6" customFormat="1" ht="15" customHeight="1" x14ac:dyDescent="0.25">
      <c r="A269" s="6" t="s">
        <v>291</v>
      </c>
      <c r="B269" s="6" t="s">
        <v>198</v>
      </c>
      <c r="C269" s="6" t="s">
        <v>0</v>
      </c>
      <c r="D269" s="6" t="s">
        <v>287</v>
      </c>
      <c r="E269" s="6" t="s">
        <v>331</v>
      </c>
    </row>
    <row r="270" spans="1:5" s="6" customFormat="1" ht="15" customHeight="1" x14ac:dyDescent="0.25">
      <c r="A270" s="6" t="s">
        <v>289</v>
      </c>
      <c r="B270" s="6" t="s">
        <v>198</v>
      </c>
      <c r="C270" s="6" t="s">
        <v>0</v>
      </c>
      <c r="D270" s="6" t="s">
        <v>287</v>
      </c>
      <c r="E270" s="6" t="s">
        <v>331</v>
      </c>
    </row>
    <row r="271" spans="1:5" s="6" customFormat="1" ht="15" customHeight="1" x14ac:dyDescent="0.25">
      <c r="A271" s="6" t="s">
        <v>199</v>
      </c>
      <c r="B271" s="6" t="s">
        <v>198</v>
      </c>
      <c r="C271" s="6" t="s">
        <v>0</v>
      </c>
      <c r="D271" s="6" t="s">
        <v>110</v>
      </c>
      <c r="E271" s="6" t="s">
        <v>340</v>
      </c>
    </row>
    <row r="272" spans="1:5" s="6" customFormat="1" ht="15" customHeight="1" x14ac:dyDescent="0.25">
      <c r="A272" s="6" t="s">
        <v>317</v>
      </c>
      <c r="B272" s="6" t="s">
        <v>245</v>
      </c>
      <c r="C272" s="6" t="s">
        <v>308</v>
      </c>
      <c r="D272" s="6" t="s">
        <v>309</v>
      </c>
      <c r="E272" s="6" t="s">
        <v>336</v>
      </c>
    </row>
    <row r="273" spans="1:5" s="6" customFormat="1" ht="15" customHeight="1" x14ac:dyDescent="0.25">
      <c r="A273" s="6" t="s">
        <v>254</v>
      </c>
      <c r="B273" s="6" t="s">
        <v>245</v>
      </c>
      <c r="C273" s="6" t="s">
        <v>0</v>
      </c>
      <c r="D273" s="6" t="s">
        <v>221</v>
      </c>
      <c r="E273" s="6" t="s">
        <v>337</v>
      </c>
    </row>
    <row r="274" spans="1:5" s="6" customFormat="1" ht="15" customHeight="1" x14ac:dyDescent="0.25">
      <c r="A274" s="6" t="s">
        <v>244</v>
      </c>
      <c r="B274" s="6" t="s">
        <v>245</v>
      </c>
      <c r="C274" s="6" t="s">
        <v>0</v>
      </c>
      <c r="D274" s="6" t="s">
        <v>221</v>
      </c>
      <c r="E274" s="6" t="s">
        <v>337</v>
      </c>
    </row>
    <row r="275" spans="1:5" s="6" customFormat="1" ht="15" customHeight="1" x14ac:dyDescent="0.25">
      <c r="A275" s="6" t="s">
        <v>313</v>
      </c>
      <c r="B275" s="6" t="s">
        <v>96</v>
      </c>
      <c r="C275" s="6" t="s">
        <v>308</v>
      </c>
      <c r="D275" s="6" t="s">
        <v>311</v>
      </c>
      <c r="E275" s="6" t="s">
        <v>336</v>
      </c>
    </row>
    <row r="276" spans="1:5" s="6" customFormat="1" ht="15" customHeight="1" x14ac:dyDescent="0.25">
      <c r="A276" s="6" t="s">
        <v>329</v>
      </c>
      <c r="B276" s="6" t="s">
        <v>96</v>
      </c>
      <c r="C276" s="6" t="s">
        <v>0</v>
      </c>
      <c r="D276" s="6" t="s">
        <v>110</v>
      </c>
      <c r="E276" s="6" t="s">
        <v>333</v>
      </c>
    </row>
    <row r="277" spans="1:5" s="6" customFormat="1" ht="15" customHeight="1" x14ac:dyDescent="0.25">
      <c r="A277" s="6" t="s">
        <v>97</v>
      </c>
      <c r="B277" s="6" t="s">
        <v>96</v>
      </c>
      <c r="C277" s="6" t="s">
        <v>98</v>
      </c>
      <c r="D277" s="6" t="s">
        <v>99</v>
      </c>
    </row>
    <row r="278" spans="1:5" s="6" customFormat="1" ht="15" customHeight="1" x14ac:dyDescent="0.25">
      <c r="A278" s="6" t="s">
        <v>186</v>
      </c>
      <c r="B278" s="6" t="s">
        <v>96</v>
      </c>
      <c r="C278" s="6" t="s">
        <v>180</v>
      </c>
      <c r="D278" s="6" t="s">
        <v>187</v>
      </c>
    </row>
    <row r="279" spans="1:5" s="6" customFormat="1" ht="15" customHeight="1" x14ac:dyDescent="0.25">
      <c r="A279" s="6" t="s">
        <v>229</v>
      </c>
      <c r="B279" s="6" t="s">
        <v>27</v>
      </c>
      <c r="C279" s="6" t="s">
        <v>0</v>
      </c>
      <c r="D279" s="6" t="s">
        <v>221</v>
      </c>
      <c r="E279" s="6" t="s">
        <v>337</v>
      </c>
    </row>
    <row r="280" spans="1:5" s="6" customFormat="1" ht="15" customHeight="1" x14ac:dyDescent="0.25">
      <c r="A280" s="6" t="s">
        <v>217</v>
      </c>
      <c r="B280" s="6" t="s">
        <v>27</v>
      </c>
      <c r="C280" s="6" t="s">
        <v>0</v>
      </c>
      <c r="D280" s="6" t="s">
        <v>215</v>
      </c>
    </row>
    <row r="281" spans="1:5" s="6" customFormat="1" ht="15" customHeight="1" x14ac:dyDescent="0.25">
      <c r="A281" s="6" t="s">
        <v>248</v>
      </c>
      <c r="B281" s="6" t="s">
        <v>27</v>
      </c>
      <c r="C281" s="6" t="s">
        <v>0</v>
      </c>
      <c r="D281" s="6" t="s">
        <v>221</v>
      </c>
      <c r="E281" s="6" t="s">
        <v>337</v>
      </c>
    </row>
    <row r="282" spans="1:5" s="6" customFormat="1" ht="15" customHeight="1" x14ac:dyDescent="0.25">
      <c r="A282" s="6" t="s">
        <v>28</v>
      </c>
      <c r="B282" s="6" t="s">
        <v>27</v>
      </c>
      <c r="C282" s="6" t="s">
        <v>0</v>
      </c>
      <c r="D282" s="6" t="s">
        <v>14</v>
      </c>
    </row>
    <row r="283" spans="1:5" s="6" customFormat="1" ht="15" customHeight="1" x14ac:dyDescent="0.25">
      <c r="A283" s="6" t="s">
        <v>301</v>
      </c>
      <c r="B283" s="6" t="s">
        <v>27</v>
      </c>
      <c r="C283" s="6" t="s">
        <v>0</v>
      </c>
      <c r="D283" s="6" t="s">
        <v>295</v>
      </c>
      <c r="E283" s="6" t="s">
        <v>338</v>
      </c>
    </row>
    <row r="284" spans="1:5" s="6" customFormat="1" ht="15" customHeight="1" x14ac:dyDescent="0.25">
      <c r="A284" s="6" t="s">
        <v>160</v>
      </c>
      <c r="B284" s="6" t="s">
        <v>27</v>
      </c>
      <c r="C284" s="6" t="s">
        <v>0</v>
      </c>
      <c r="D284" s="6" t="s">
        <v>110</v>
      </c>
    </row>
    <row r="285" spans="1:5" s="6" customFormat="1" ht="15" customHeight="1" x14ac:dyDescent="0.25">
      <c r="A285" s="6" t="s">
        <v>240</v>
      </c>
      <c r="B285" s="6" t="s">
        <v>27</v>
      </c>
      <c r="C285" s="6" t="s">
        <v>0</v>
      </c>
      <c r="D285" s="6" t="s">
        <v>221</v>
      </c>
      <c r="E285" s="6" t="s">
        <v>337</v>
      </c>
    </row>
    <row r="286" spans="1:5" s="6" customFormat="1" ht="15" customHeight="1" x14ac:dyDescent="0.25">
      <c r="A286" s="6" t="s">
        <v>169</v>
      </c>
      <c r="B286" s="6" t="s">
        <v>27</v>
      </c>
      <c r="C286" s="6" t="s">
        <v>0</v>
      </c>
      <c r="D286" s="6" t="s">
        <v>110</v>
      </c>
      <c r="E286" s="6" t="s">
        <v>333</v>
      </c>
    </row>
    <row r="287" spans="1:5" s="6" customFormat="1" ht="15" customHeight="1" x14ac:dyDescent="0.25">
      <c r="A287" s="6" t="s">
        <v>177</v>
      </c>
      <c r="B287" s="6" t="s">
        <v>176</v>
      </c>
      <c r="C287" s="6" t="s">
        <v>172</v>
      </c>
      <c r="D287" s="6" t="s">
        <v>173</v>
      </c>
    </row>
    <row r="288" spans="1:5" s="6" customFormat="1" ht="15" customHeight="1" x14ac:dyDescent="0.25">
      <c r="A288" s="6" t="s">
        <v>20</v>
      </c>
      <c r="B288" s="6" t="s">
        <v>19</v>
      </c>
      <c r="C288" s="6" t="s">
        <v>0</v>
      </c>
      <c r="D288" s="6" t="s">
        <v>14</v>
      </c>
    </row>
    <row r="289" spans="1:5" s="6" customFormat="1" ht="15" customHeight="1" x14ac:dyDescent="0.25">
      <c r="A289" s="6" t="s">
        <v>42</v>
      </c>
      <c r="B289" s="6" t="s">
        <v>19</v>
      </c>
      <c r="C289" s="6" t="s">
        <v>0</v>
      </c>
      <c r="D289" s="6" t="s">
        <v>14</v>
      </c>
    </row>
    <row r="290" spans="1:5" s="6" customFormat="1" ht="15" customHeight="1" x14ac:dyDescent="0.25">
      <c r="A290" s="6" t="s">
        <v>284</v>
      </c>
      <c r="B290" s="6" t="s">
        <v>19</v>
      </c>
      <c r="C290" s="6" t="s">
        <v>0</v>
      </c>
      <c r="D290" s="6" t="s">
        <v>281</v>
      </c>
    </row>
    <row r="291" spans="1:5" s="6" customFormat="1" ht="15" customHeight="1" x14ac:dyDescent="0.25">
      <c r="A291" s="6" t="s">
        <v>303</v>
      </c>
      <c r="B291" s="6" t="s">
        <v>19</v>
      </c>
      <c r="C291" s="6" t="s">
        <v>0</v>
      </c>
      <c r="D291" s="6" t="s">
        <v>295</v>
      </c>
      <c r="E291" s="6" t="s">
        <v>338</v>
      </c>
    </row>
    <row r="292" spans="1:5" s="6" customFormat="1" ht="15" customHeight="1" x14ac:dyDescent="0.25">
      <c r="A292" s="6" t="s">
        <v>49</v>
      </c>
      <c r="B292" s="6" t="s">
        <v>19</v>
      </c>
      <c r="C292" s="6" t="s">
        <v>0</v>
      </c>
      <c r="D292" s="6" t="s">
        <v>14</v>
      </c>
    </row>
    <row r="293" spans="1:5" s="6" customFormat="1" ht="15" customHeight="1" x14ac:dyDescent="0.25">
      <c r="A293" s="6" t="s">
        <v>109</v>
      </c>
      <c r="B293" s="6" t="s">
        <v>108</v>
      </c>
      <c r="C293" s="6" t="s">
        <v>0</v>
      </c>
      <c r="D293" s="6" t="s">
        <v>110</v>
      </c>
      <c r="E293" s="6" t="s">
        <v>333</v>
      </c>
    </row>
    <row r="294" spans="1:5" s="6" customFormat="1" ht="15" customHeight="1" x14ac:dyDescent="0.25">
      <c r="A294" s="6" t="s">
        <v>141</v>
      </c>
      <c r="B294" s="6" t="s">
        <v>108</v>
      </c>
      <c r="C294" s="6" t="s">
        <v>0</v>
      </c>
      <c r="D294" s="6" t="s">
        <v>110</v>
      </c>
    </row>
    <row r="295" spans="1:5" s="6" customFormat="1" ht="15" customHeight="1" x14ac:dyDescent="0.25">
      <c r="A295" s="6" t="s">
        <v>307</v>
      </c>
      <c r="B295" s="6" t="s">
        <v>108</v>
      </c>
      <c r="C295" s="6" t="s">
        <v>308</v>
      </c>
      <c r="D295" s="6" t="s">
        <v>309</v>
      </c>
      <c r="E295" s="6" t="s">
        <v>336</v>
      </c>
    </row>
    <row r="296" spans="1:5" s="6" customFormat="1" ht="15" customHeight="1" x14ac:dyDescent="0.25">
      <c r="A296" s="6" t="s">
        <v>166</v>
      </c>
      <c r="B296" s="6" t="s">
        <v>108</v>
      </c>
      <c r="C296" s="6" t="s">
        <v>0</v>
      </c>
      <c r="D296" s="6" t="s">
        <v>110</v>
      </c>
      <c r="E296" s="6" t="s">
        <v>334</v>
      </c>
    </row>
    <row r="297" spans="1:5" s="6" customFormat="1" ht="15" customHeight="1" x14ac:dyDescent="0.25">
      <c r="A297" s="6" t="s">
        <v>170</v>
      </c>
      <c r="B297" s="6" t="s">
        <v>108</v>
      </c>
      <c r="C297" s="6" t="s">
        <v>0</v>
      </c>
      <c r="D297" s="6" t="s">
        <v>110</v>
      </c>
    </row>
    <row r="298" spans="1:5" s="6" customFormat="1" ht="15" customHeight="1" x14ac:dyDescent="0.25">
      <c r="A298" s="6" t="s">
        <v>109</v>
      </c>
      <c r="B298" s="6" t="s">
        <v>111</v>
      </c>
      <c r="C298" s="6" t="s">
        <v>0</v>
      </c>
      <c r="D298" s="6" t="s">
        <v>110</v>
      </c>
      <c r="E298" s="6" t="s">
        <v>333</v>
      </c>
    </row>
    <row r="299" spans="1:5" s="6" customFormat="1" ht="15" customHeight="1" x14ac:dyDescent="0.25">
      <c r="A299" s="6" t="s">
        <v>129</v>
      </c>
      <c r="B299" s="6" t="s">
        <v>111</v>
      </c>
      <c r="C299" s="6" t="s">
        <v>0</v>
      </c>
      <c r="D299" s="6" t="s">
        <v>110</v>
      </c>
    </row>
    <row r="300" spans="1:5" s="6" customFormat="1" ht="15" customHeight="1" x14ac:dyDescent="0.25">
      <c r="A300" s="6" t="s">
        <v>132</v>
      </c>
      <c r="B300" s="6" t="s">
        <v>111</v>
      </c>
      <c r="C300" s="6" t="s">
        <v>0</v>
      </c>
      <c r="D300" s="6" t="s">
        <v>110</v>
      </c>
      <c r="E300" s="6" t="s">
        <v>333</v>
      </c>
    </row>
    <row r="301" spans="1:5" s="6" customFormat="1" ht="15" customHeight="1" x14ac:dyDescent="0.25">
      <c r="A301" s="6" t="s">
        <v>141</v>
      </c>
      <c r="B301" s="6" t="s">
        <v>111</v>
      </c>
      <c r="C301" s="6" t="s">
        <v>0</v>
      </c>
      <c r="D301" s="6" t="s">
        <v>110</v>
      </c>
    </row>
    <row r="302" spans="1:5" s="6" customFormat="1" ht="15" customHeight="1" x14ac:dyDescent="0.25">
      <c r="A302" s="6" t="s">
        <v>244</v>
      </c>
      <c r="B302" s="6" t="s">
        <v>111</v>
      </c>
      <c r="C302" s="6" t="s">
        <v>0</v>
      </c>
      <c r="D302" s="6" t="s">
        <v>221</v>
      </c>
      <c r="E302" s="6" t="s">
        <v>337</v>
      </c>
    </row>
    <row r="303" spans="1:5" s="6" customFormat="1" ht="15" customHeight="1" x14ac:dyDescent="0.25">
      <c r="A303" s="6" t="s">
        <v>229</v>
      </c>
      <c r="B303" s="6" t="s">
        <v>59</v>
      </c>
      <c r="C303" s="6" t="s">
        <v>0</v>
      </c>
      <c r="D303" s="6" t="s">
        <v>221</v>
      </c>
      <c r="E303" s="6" t="s">
        <v>337</v>
      </c>
    </row>
    <row r="304" spans="1:5" s="6" customFormat="1" ht="15" customHeight="1" x14ac:dyDescent="0.25">
      <c r="A304" s="6" t="s">
        <v>113</v>
      </c>
      <c r="B304" s="6" t="s">
        <v>59</v>
      </c>
      <c r="C304" s="6" t="s">
        <v>0</v>
      </c>
      <c r="D304" s="6" t="s">
        <v>110</v>
      </c>
    </row>
    <row r="305" spans="1:5" s="6" customFormat="1" ht="15" customHeight="1" x14ac:dyDescent="0.25">
      <c r="A305" s="6" t="s">
        <v>127</v>
      </c>
      <c r="B305" s="6" t="s">
        <v>59</v>
      </c>
      <c r="C305" s="6" t="s">
        <v>0</v>
      </c>
      <c r="D305" s="6" t="s">
        <v>110</v>
      </c>
    </row>
    <row r="306" spans="1:5" s="6" customFormat="1" ht="15" customHeight="1" x14ac:dyDescent="0.25">
      <c r="A306" s="6" t="s">
        <v>85</v>
      </c>
      <c r="B306" s="6" t="s">
        <v>59</v>
      </c>
      <c r="C306" s="6" t="s">
        <v>0</v>
      </c>
      <c r="D306" s="6" t="s">
        <v>52</v>
      </c>
    </row>
    <row r="307" spans="1:5" s="6" customFormat="1" ht="15" customHeight="1" x14ac:dyDescent="0.25">
      <c r="A307" s="6" t="s">
        <v>284</v>
      </c>
      <c r="B307" s="6" t="s">
        <v>59</v>
      </c>
      <c r="C307" s="6" t="s">
        <v>0</v>
      </c>
      <c r="D307" s="6" t="s">
        <v>281</v>
      </c>
    </row>
    <row r="308" spans="1:5" s="6" customFormat="1" ht="15" customHeight="1" x14ac:dyDescent="0.25">
      <c r="A308" s="6" t="s">
        <v>225</v>
      </c>
      <c r="B308" s="6" t="s">
        <v>59</v>
      </c>
      <c r="C308" s="6" t="s">
        <v>0</v>
      </c>
      <c r="D308" s="6" t="s">
        <v>221</v>
      </c>
      <c r="E308" s="6" t="s">
        <v>337</v>
      </c>
    </row>
    <row r="309" spans="1:5" s="6" customFormat="1" ht="15" customHeight="1" x14ac:dyDescent="0.25">
      <c r="A309" s="6" t="s">
        <v>283</v>
      </c>
      <c r="B309" s="6" t="s">
        <v>59</v>
      </c>
      <c r="C309" s="6" t="s">
        <v>280</v>
      </c>
      <c r="D309" s="6" t="s">
        <v>281</v>
      </c>
    </row>
    <row r="310" spans="1:5" s="6" customFormat="1" ht="15" customHeight="1" x14ac:dyDescent="0.25">
      <c r="A310" s="6" t="s">
        <v>237</v>
      </c>
      <c r="B310" s="6" t="s">
        <v>59</v>
      </c>
      <c r="C310" s="6" t="s">
        <v>0</v>
      </c>
      <c r="D310" s="6" t="s">
        <v>221</v>
      </c>
      <c r="E310" s="6" t="s">
        <v>337</v>
      </c>
    </row>
    <row r="311" spans="1:5" s="6" customFormat="1" ht="15" customHeight="1" x14ac:dyDescent="0.25">
      <c r="A311" s="6" t="s">
        <v>60</v>
      </c>
      <c r="B311" s="6" t="s">
        <v>59</v>
      </c>
      <c r="C311" s="6" t="s">
        <v>0</v>
      </c>
      <c r="D311" s="6" t="s">
        <v>52</v>
      </c>
    </row>
    <row r="312" spans="1:5" s="6" customFormat="1" ht="15" customHeight="1" x14ac:dyDescent="0.25">
      <c r="A312" s="6" t="s">
        <v>266</v>
      </c>
      <c r="B312" s="6" t="s">
        <v>59</v>
      </c>
      <c r="C312" s="6" t="s">
        <v>98</v>
      </c>
      <c r="D312" s="6" t="s">
        <v>99</v>
      </c>
    </row>
  </sheetData>
  <sortState ref="B2:I313">
    <sortCondition ref="B2:B313"/>
    <sortCondition ref="D2:D313"/>
  </sortState>
  <phoneticPr fontId="10" type="noConversion"/>
  <pageMargins left="0.25" right="0.25" top="0.5" bottom="0.5" header="0" footer="0"/>
  <pageSetup orientation="landscape" r:id="rId1"/>
  <extLst>
    <ext xmlns:mx="http://schemas.microsoft.com/office/mac/excel/2008/main" uri="{64002731-A6B0-56B0-2670-7721B7C09600}">
      <mx:PLV Mode="1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"/>
  <sheetViews>
    <sheetView view="pageLayout" topLeftCell="B1" zoomScale="125" zoomScaleNormal="125" zoomScalePageLayoutView="125" workbookViewId="0">
      <selection activeCell="D15" sqref="D15"/>
    </sheetView>
  </sheetViews>
  <sheetFormatPr defaultColWidth="10.85546875" defaultRowHeight="12.75" x14ac:dyDescent="0.2"/>
  <cols>
    <col min="1" max="1" width="6" style="27" customWidth="1"/>
    <col min="2" max="2" width="3" style="61" customWidth="1"/>
    <col min="3" max="3" width="6.85546875" style="62" customWidth="1"/>
    <col min="4" max="4" width="22.42578125" style="27" customWidth="1"/>
    <col min="5" max="5" width="24.42578125" style="27" customWidth="1"/>
    <col min="6" max="6" width="2.42578125" style="27" hidden="1" customWidth="1"/>
    <col min="7" max="7" width="25.42578125" style="27" customWidth="1"/>
    <col min="8" max="8" width="15.42578125" style="27" customWidth="1"/>
    <col min="9" max="9" width="0" style="27" hidden="1" customWidth="1"/>
    <col min="10" max="16384" width="10.85546875" style="27"/>
  </cols>
  <sheetData>
    <row r="1" spans="1:9" ht="21" customHeight="1" thickBot="1" x14ac:dyDescent="0.25">
      <c r="A1" s="44"/>
      <c r="B1" s="45"/>
      <c r="C1" s="46"/>
      <c r="D1" s="12" t="s">
        <v>351</v>
      </c>
      <c r="E1" s="48"/>
      <c r="F1" s="48"/>
      <c r="G1" s="48"/>
      <c r="H1" s="49"/>
    </row>
    <row r="2" spans="1:9" s="51" customFormat="1" ht="14.1" customHeight="1" thickBot="1" x14ac:dyDescent="0.3">
      <c r="A2" s="263" t="s">
        <v>349</v>
      </c>
      <c r="B2" s="264"/>
      <c r="C2" s="264"/>
      <c r="D2" s="47" t="s">
        <v>350</v>
      </c>
      <c r="E2" s="47" t="s">
        <v>1</v>
      </c>
      <c r="F2" s="47"/>
      <c r="G2" s="47" t="s">
        <v>3</v>
      </c>
      <c r="H2" s="50" t="s">
        <v>4</v>
      </c>
    </row>
    <row r="3" spans="1:9" s="51" customFormat="1" ht="14.1" customHeight="1" thickBot="1" x14ac:dyDescent="0.3">
      <c r="A3" s="263" t="s">
        <v>360</v>
      </c>
      <c r="B3" s="264"/>
      <c r="C3" s="264"/>
      <c r="D3" s="264"/>
      <c r="E3" s="264"/>
      <c r="F3" s="264"/>
      <c r="G3" s="264"/>
      <c r="H3" s="268"/>
    </row>
    <row r="4" spans="1:9" s="17" customFormat="1" x14ac:dyDescent="0.2">
      <c r="A4" s="13">
        <v>0.41666666666666669</v>
      </c>
      <c r="B4" s="14" t="s">
        <v>341</v>
      </c>
      <c r="C4" s="15">
        <f>A4+F4</f>
        <v>0.4201388888888889</v>
      </c>
      <c r="D4" s="28" t="s">
        <v>343</v>
      </c>
      <c r="E4" s="29"/>
      <c r="F4" s="30">
        <v>3.472222222222222E-3</v>
      </c>
      <c r="G4" s="29"/>
      <c r="H4" s="31"/>
    </row>
    <row r="5" spans="1:9" s="242" customFormat="1" ht="14.1" customHeight="1" x14ac:dyDescent="0.2">
      <c r="A5" s="235">
        <f>C4</f>
        <v>0.4201388888888889</v>
      </c>
      <c r="B5" s="236" t="s">
        <v>341</v>
      </c>
      <c r="C5" s="237">
        <f>A5+F5</f>
        <v>0.42499999999999999</v>
      </c>
      <c r="D5" s="238" t="s">
        <v>86</v>
      </c>
      <c r="E5" s="239" t="s">
        <v>50</v>
      </c>
      <c r="F5" s="240">
        <v>4.8611111111111112E-3</v>
      </c>
      <c r="G5" s="239" t="s">
        <v>0</v>
      </c>
      <c r="H5" s="241" t="s">
        <v>52</v>
      </c>
    </row>
    <row r="6" spans="1:9" s="242" customFormat="1" ht="14.1" customHeight="1" x14ac:dyDescent="0.2">
      <c r="A6" s="235">
        <f t="shared" ref="A6:A15" si="0">C5</f>
        <v>0.42499999999999999</v>
      </c>
      <c r="B6" s="236" t="s">
        <v>341</v>
      </c>
      <c r="C6" s="237">
        <f t="shared" ref="C6:C15" si="1">A6+F6</f>
        <v>0.42986111111111108</v>
      </c>
      <c r="D6" s="238" t="s">
        <v>87</v>
      </c>
      <c r="E6" s="239" t="s">
        <v>50</v>
      </c>
      <c r="F6" s="240">
        <v>4.8611111111111112E-3</v>
      </c>
      <c r="G6" s="239" t="s">
        <v>0</v>
      </c>
      <c r="H6" s="241" t="s">
        <v>52</v>
      </c>
    </row>
    <row r="7" spans="1:9" s="242" customFormat="1" ht="14.1" customHeight="1" thickBot="1" x14ac:dyDescent="0.25">
      <c r="A7" s="243">
        <f t="shared" si="0"/>
        <v>0.42986111111111108</v>
      </c>
      <c r="B7" s="244" t="s">
        <v>341</v>
      </c>
      <c r="C7" s="245">
        <f t="shared" si="1"/>
        <v>0.43472222222222218</v>
      </c>
      <c r="D7" s="246" t="s">
        <v>57</v>
      </c>
      <c r="E7" s="247" t="s">
        <v>50</v>
      </c>
      <c r="F7" s="248">
        <v>4.8611111111111112E-3</v>
      </c>
      <c r="G7" s="247" t="s">
        <v>0</v>
      </c>
      <c r="H7" s="249" t="s">
        <v>52</v>
      </c>
      <c r="I7" s="242" t="s">
        <v>331</v>
      </c>
    </row>
    <row r="8" spans="1:9" s="17" customFormat="1" ht="15" customHeight="1" x14ac:dyDescent="0.2">
      <c r="A8" s="13">
        <f t="shared" si="0"/>
        <v>0.43472222222222218</v>
      </c>
      <c r="B8" s="14" t="s">
        <v>341</v>
      </c>
      <c r="C8" s="15">
        <f t="shared" si="1"/>
        <v>0.43819444444444439</v>
      </c>
      <c r="D8" s="32" t="s">
        <v>343</v>
      </c>
      <c r="E8" s="33"/>
      <c r="F8" s="34">
        <v>3.472222222222222E-3</v>
      </c>
      <c r="G8" s="33"/>
      <c r="H8" s="35"/>
    </row>
    <row r="9" spans="1:9" s="242" customFormat="1" ht="14.1" customHeight="1" x14ac:dyDescent="0.2">
      <c r="A9" s="235">
        <f t="shared" si="0"/>
        <v>0.43819444444444439</v>
      </c>
      <c r="B9" s="236" t="s">
        <v>341</v>
      </c>
      <c r="C9" s="237">
        <f t="shared" si="1"/>
        <v>0.44305555555555548</v>
      </c>
      <c r="D9" s="238" t="s">
        <v>51</v>
      </c>
      <c r="E9" s="239" t="s">
        <v>50</v>
      </c>
      <c r="F9" s="240">
        <v>4.8611111111111112E-3</v>
      </c>
      <c r="G9" s="239" t="s">
        <v>0</v>
      </c>
      <c r="H9" s="241" t="s">
        <v>52</v>
      </c>
    </row>
    <row r="10" spans="1:9" s="242" customFormat="1" ht="14.1" customHeight="1" x14ac:dyDescent="0.2">
      <c r="A10" s="235">
        <f t="shared" si="0"/>
        <v>0.44305555555555548</v>
      </c>
      <c r="B10" s="236" t="s">
        <v>341</v>
      </c>
      <c r="C10" s="237">
        <f t="shared" si="1"/>
        <v>0.44791666666666657</v>
      </c>
      <c r="D10" s="238" t="s">
        <v>136</v>
      </c>
      <c r="E10" s="239" t="s">
        <v>50</v>
      </c>
      <c r="F10" s="240">
        <v>4.8611111111111112E-3</v>
      </c>
      <c r="G10" s="239" t="s">
        <v>0</v>
      </c>
      <c r="H10" s="241" t="s">
        <v>110</v>
      </c>
    </row>
    <row r="11" spans="1:9" s="242" customFormat="1" ht="14.1" customHeight="1" thickBot="1" x14ac:dyDescent="0.25">
      <c r="A11" s="243">
        <f t="shared" si="0"/>
        <v>0.44791666666666657</v>
      </c>
      <c r="B11" s="244" t="s">
        <v>341</v>
      </c>
      <c r="C11" s="245">
        <f t="shared" si="1"/>
        <v>0.45277777777777767</v>
      </c>
      <c r="D11" s="246" t="s">
        <v>149</v>
      </c>
      <c r="E11" s="247" t="s">
        <v>50</v>
      </c>
      <c r="F11" s="248">
        <v>4.8611111111111112E-3</v>
      </c>
      <c r="G11" s="247" t="s">
        <v>0</v>
      </c>
      <c r="H11" s="249" t="s">
        <v>110</v>
      </c>
    </row>
    <row r="12" spans="1:9" s="17" customFormat="1" ht="15" customHeight="1" x14ac:dyDescent="0.2">
      <c r="A12" s="13">
        <f t="shared" si="0"/>
        <v>0.45277777777777767</v>
      </c>
      <c r="B12" s="14" t="s">
        <v>341</v>
      </c>
      <c r="C12" s="15">
        <f t="shared" si="1"/>
        <v>0.45624999999999988</v>
      </c>
      <c r="D12" s="32" t="s">
        <v>343</v>
      </c>
      <c r="E12" s="33"/>
      <c r="F12" s="34">
        <v>3.472222222222222E-3</v>
      </c>
      <c r="G12" s="33"/>
      <c r="H12" s="35"/>
    </row>
    <row r="13" spans="1:9" s="242" customFormat="1" ht="14.1" customHeight="1" x14ac:dyDescent="0.2">
      <c r="A13" s="235">
        <f t="shared" si="0"/>
        <v>0.45624999999999988</v>
      </c>
      <c r="B13" s="236" t="s">
        <v>341</v>
      </c>
      <c r="C13" s="237">
        <f t="shared" si="1"/>
        <v>0.46111111111111097</v>
      </c>
      <c r="D13" s="238" t="s">
        <v>77</v>
      </c>
      <c r="E13" s="239" t="s">
        <v>50</v>
      </c>
      <c r="F13" s="240">
        <v>4.8611111111111112E-3</v>
      </c>
      <c r="G13" s="239" t="s">
        <v>0</v>
      </c>
      <c r="H13" s="241" t="s">
        <v>78</v>
      </c>
    </row>
    <row r="14" spans="1:9" s="242" customFormat="1" ht="14.1" customHeight="1" x14ac:dyDescent="0.2">
      <c r="A14" s="235">
        <f t="shared" si="0"/>
        <v>0.46111111111111097</v>
      </c>
      <c r="B14" s="236" t="s">
        <v>341</v>
      </c>
      <c r="C14" s="237">
        <f t="shared" si="1"/>
        <v>0.46597222222222207</v>
      </c>
      <c r="D14" s="238" t="s">
        <v>185</v>
      </c>
      <c r="E14" s="239" t="s">
        <v>50</v>
      </c>
      <c r="F14" s="240">
        <v>4.8611111111111112E-3</v>
      </c>
      <c r="G14" s="239" t="s">
        <v>180</v>
      </c>
      <c r="H14" s="241" t="s">
        <v>184</v>
      </c>
    </row>
    <row r="15" spans="1:9" s="242" customFormat="1" ht="14.1" customHeight="1" thickBot="1" x14ac:dyDescent="0.25">
      <c r="A15" s="243">
        <f t="shared" si="0"/>
        <v>0.46597222222222207</v>
      </c>
      <c r="B15" s="244" t="s">
        <v>341</v>
      </c>
      <c r="C15" s="245">
        <f t="shared" si="1"/>
        <v>0.47083333333333316</v>
      </c>
      <c r="D15" s="246" t="s">
        <v>53</v>
      </c>
      <c r="E15" s="247" t="s">
        <v>50</v>
      </c>
      <c r="F15" s="248">
        <v>4.8611111111111112E-3</v>
      </c>
      <c r="G15" s="247" t="s">
        <v>0</v>
      </c>
      <c r="H15" s="249" t="s">
        <v>52</v>
      </c>
      <c r="I15" s="242" t="s">
        <v>335</v>
      </c>
    </row>
    <row r="16" spans="1:9" ht="15" customHeight="1" thickBot="1" x14ac:dyDescent="0.25">
      <c r="A16" s="265" t="s">
        <v>361</v>
      </c>
      <c r="B16" s="266"/>
      <c r="C16" s="266"/>
      <c r="D16" s="266"/>
      <c r="E16" s="266"/>
      <c r="F16" s="266"/>
      <c r="G16" s="266"/>
      <c r="H16" s="267"/>
    </row>
    <row r="17" spans="1:9" s="17" customFormat="1" x14ac:dyDescent="0.2">
      <c r="A17" s="13">
        <f>C15</f>
        <v>0.47083333333333316</v>
      </c>
      <c r="B17" s="14" t="s">
        <v>341</v>
      </c>
      <c r="C17" s="15">
        <f t="shared" ref="C17:C24" si="2">A17+F17</f>
        <v>0.47430555555555537</v>
      </c>
      <c r="D17" s="32" t="s">
        <v>343</v>
      </c>
      <c r="E17" s="33"/>
      <c r="F17" s="34">
        <v>3.472222222222222E-3</v>
      </c>
      <c r="G17" s="33"/>
      <c r="H17" s="35"/>
    </row>
    <row r="18" spans="1:9" s="242" customFormat="1" ht="14.1" customHeight="1" x14ac:dyDescent="0.2">
      <c r="A18" s="235">
        <f t="shared" ref="A18:A24" si="3">C17</f>
        <v>0.47430555555555537</v>
      </c>
      <c r="B18" s="236" t="s">
        <v>341</v>
      </c>
      <c r="C18" s="237">
        <f t="shared" si="2"/>
        <v>0.47916666666666646</v>
      </c>
      <c r="D18" s="238" t="s">
        <v>71</v>
      </c>
      <c r="E18" s="239" t="s">
        <v>54</v>
      </c>
      <c r="F18" s="240">
        <v>4.8611111111111112E-3</v>
      </c>
      <c r="G18" s="239" t="s">
        <v>0</v>
      </c>
      <c r="H18" s="241" t="s">
        <v>52</v>
      </c>
    </row>
    <row r="19" spans="1:9" s="242" customFormat="1" ht="14.1" customHeight="1" x14ac:dyDescent="0.2">
      <c r="A19" s="235">
        <f t="shared" si="3"/>
        <v>0.47916666666666646</v>
      </c>
      <c r="B19" s="236" t="s">
        <v>341</v>
      </c>
      <c r="C19" s="237">
        <f t="shared" si="2"/>
        <v>0.48402777777777756</v>
      </c>
      <c r="D19" s="238" t="s">
        <v>134</v>
      </c>
      <c r="E19" s="239" t="s">
        <v>54</v>
      </c>
      <c r="F19" s="240">
        <v>4.8611111111111112E-3</v>
      </c>
      <c r="G19" s="239" t="s">
        <v>0</v>
      </c>
      <c r="H19" s="241" t="s">
        <v>110</v>
      </c>
    </row>
    <row r="20" spans="1:9" s="242" customFormat="1" ht="14.1" customHeight="1" thickBot="1" x14ac:dyDescent="0.25">
      <c r="A20" s="243">
        <f t="shared" si="3"/>
        <v>0.48402777777777756</v>
      </c>
      <c r="B20" s="244" t="s">
        <v>341</v>
      </c>
      <c r="C20" s="245">
        <f t="shared" si="2"/>
        <v>0.48888888888888865</v>
      </c>
      <c r="D20" s="246" t="s">
        <v>197</v>
      </c>
      <c r="E20" s="247" t="s">
        <v>54</v>
      </c>
      <c r="F20" s="248">
        <v>4.8611111111111112E-3</v>
      </c>
      <c r="G20" s="247" t="s">
        <v>0</v>
      </c>
      <c r="H20" s="249" t="s">
        <v>196</v>
      </c>
    </row>
    <row r="21" spans="1:9" s="17" customFormat="1" ht="15" customHeight="1" x14ac:dyDescent="0.2">
      <c r="A21" s="13">
        <f t="shared" si="3"/>
        <v>0.48888888888888865</v>
      </c>
      <c r="B21" s="14" t="s">
        <v>341</v>
      </c>
      <c r="C21" s="15">
        <f t="shared" si="2"/>
        <v>0.49236111111111086</v>
      </c>
      <c r="D21" s="32" t="s">
        <v>343</v>
      </c>
      <c r="E21" s="33"/>
      <c r="F21" s="34">
        <v>3.472222222222222E-3</v>
      </c>
      <c r="G21" s="33"/>
      <c r="H21" s="35"/>
    </row>
    <row r="22" spans="1:9" s="242" customFormat="1" ht="14.1" customHeight="1" x14ac:dyDescent="0.2">
      <c r="A22" s="235">
        <f t="shared" si="3"/>
        <v>0.49236111111111086</v>
      </c>
      <c r="B22" s="236" t="s">
        <v>341</v>
      </c>
      <c r="C22" s="237">
        <f t="shared" si="2"/>
        <v>0.49722222222222195</v>
      </c>
      <c r="D22" s="238" t="s">
        <v>188</v>
      </c>
      <c r="E22" s="239" t="s">
        <v>54</v>
      </c>
      <c r="F22" s="240">
        <v>4.8611111111111112E-3</v>
      </c>
      <c r="G22" s="239" t="s">
        <v>180</v>
      </c>
      <c r="H22" s="241" t="s">
        <v>187</v>
      </c>
    </row>
    <row r="23" spans="1:9" s="242" customFormat="1" ht="14.1" customHeight="1" x14ac:dyDescent="0.2">
      <c r="A23" s="235">
        <f t="shared" si="3"/>
        <v>0.49722222222222195</v>
      </c>
      <c r="B23" s="236" t="s">
        <v>341</v>
      </c>
      <c r="C23" s="237">
        <f t="shared" si="2"/>
        <v>0.5020833333333331</v>
      </c>
      <c r="D23" s="238" t="s">
        <v>55</v>
      </c>
      <c r="E23" s="239" t="s">
        <v>54</v>
      </c>
      <c r="F23" s="240">
        <v>4.8611111111111112E-3</v>
      </c>
      <c r="G23" s="239" t="s">
        <v>0</v>
      </c>
      <c r="H23" s="241" t="s">
        <v>56</v>
      </c>
      <c r="I23" s="242" t="s">
        <v>331</v>
      </c>
    </row>
    <row r="24" spans="1:9" s="242" customFormat="1" ht="14.1" customHeight="1" thickBot="1" x14ac:dyDescent="0.25">
      <c r="A24" s="243">
        <f t="shared" si="3"/>
        <v>0.5020833333333331</v>
      </c>
      <c r="B24" s="244" t="s">
        <v>341</v>
      </c>
      <c r="C24" s="245">
        <f t="shared" si="2"/>
        <v>0.5069444444444442</v>
      </c>
      <c r="D24" s="246" t="s">
        <v>219</v>
      </c>
      <c r="E24" s="247" t="s">
        <v>54</v>
      </c>
      <c r="F24" s="248">
        <v>4.8611111111111112E-3</v>
      </c>
      <c r="G24" s="247" t="s">
        <v>0</v>
      </c>
      <c r="H24" s="249" t="s">
        <v>215</v>
      </c>
    </row>
    <row r="25" spans="1:9" s="22" customFormat="1" x14ac:dyDescent="0.2">
      <c r="A25" s="18">
        <f t="shared" ref="A25" si="4">C24</f>
        <v>0.5069444444444442</v>
      </c>
      <c r="B25" s="19" t="s">
        <v>341</v>
      </c>
      <c r="C25" s="20">
        <f t="shared" ref="C25" si="5">A25+F25</f>
        <v>0.51736111111111083</v>
      </c>
      <c r="D25" s="36" t="s">
        <v>342</v>
      </c>
      <c r="E25" s="37"/>
      <c r="F25" s="38">
        <v>1.0416666666666666E-2</v>
      </c>
      <c r="G25" s="37"/>
      <c r="H25" s="39"/>
    </row>
    <row r="26" spans="1:9" x14ac:dyDescent="0.2">
      <c r="A26" s="23">
        <f>C25</f>
        <v>0.51736111111111083</v>
      </c>
      <c r="B26" s="24" t="s">
        <v>341</v>
      </c>
      <c r="C26" s="25">
        <f t="shared" ref="C26:C35" si="6">A26+F26</f>
        <v>0.52083333333333304</v>
      </c>
      <c r="D26" s="32" t="s">
        <v>343</v>
      </c>
      <c r="E26" s="40"/>
      <c r="F26" s="41">
        <v>3.472222222222222E-3</v>
      </c>
      <c r="G26" s="40"/>
      <c r="H26" s="42"/>
    </row>
    <row r="27" spans="1:9" s="242" customFormat="1" ht="14.1" customHeight="1" x14ac:dyDescent="0.2">
      <c r="A27" s="235">
        <f t="shared" ref="A27:A35" si="7">C26</f>
        <v>0.52083333333333304</v>
      </c>
      <c r="B27" s="236" t="s">
        <v>341</v>
      </c>
      <c r="C27" s="237">
        <f t="shared" si="6"/>
        <v>0.53472222222222188</v>
      </c>
      <c r="D27" s="250" t="s">
        <v>267</v>
      </c>
      <c r="E27" s="43" t="s">
        <v>344</v>
      </c>
      <c r="F27" s="251">
        <v>1.3888888888888888E-2</v>
      </c>
      <c r="G27" s="43" t="s">
        <v>0</v>
      </c>
      <c r="H27" s="252" t="s">
        <v>190</v>
      </c>
      <c r="I27" s="253"/>
    </row>
    <row r="28" spans="1:9" s="242" customFormat="1" ht="14.1" customHeight="1" x14ac:dyDescent="0.2">
      <c r="A28" s="235">
        <f t="shared" si="7"/>
        <v>0.53472222222222188</v>
      </c>
      <c r="B28" s="236" t="s">
        <v>341</v>
      </c>
      <c r="C28" s="237">
        <f t="shared" si="6"/>
        <v>0.54861111111111072</v>
      </c>
      <c r="D28" s="250" t="s">
        <v>268</v>
      </c>
      <c r="E28" s="43" t="s">
        <v>344</v>
      </c>
      <c r="F28" s="251">
        <v>1.3888888888888888E-2</v>
      </c>
      <c r="G28" s="43" t="s">
        <v>0</v>
      </c>
      <c r="H28" s="252" t="s">
        <v>190</v>
      </c>
      <c r="I28" s="253"/>
    </row>
    <row r="29" spans="1:9" s="242" customFormat="1" ht="14.1" customHeight="1" x14ac:dyDescent="0.2">
      <c r="A29" s="235">
        <f t="shared" si="7"/>
        <v>0.54861111111111072</v>
      </c>
      <c r="B29" s="236" t="s">
        <v>341</v>
      </c>
      <c r="C29" s="237">
        <f t="shared" si="6"/>
        <v>0.56249999999999956</v>
      </c>
      <c r="D29" s="250" t="s">
        <v>146</v>
      </c>
      <c r="E29" s="43" t="s">
        <v>344</v>
      </c>
      <c r="F29" s="251">
        <v>1.3888888888888888E-2</v>
      </c>
      <c r="G29" s="43" t="s">
        <v>0</v>
      </c>
      <c r="H29" s="252" t="s">
        <v>190</v>
      </c>
      <c r="I29" s="253"/>
    </row>
    <row r="30" spans="1:9" s="242" customFormat="1" ht="14.1" customHeight="1" thickBot="1" x14ac:dyDescent="0.25">
      <c r="A30" s="243">
        <f t="shared" si="7"/>
        <v>0.56249999999999956</v>
      </c>
      <c r="B30" s="244" t="s">
        <v>341</v>
      </c>
      <c r="C30" s="245">
        <f t="shared" si="6"/>
        <v>0.5763888888888884</v>
      </c>
      <c r="D30" s="254" t="s">
        <v>195</v>
      </c>
      <c r="E30" s="255" t="s">
        <v>344</v>
      </c>
      <c r="F30" s="256">
        <v>1.3888888888888888E-2</v>
      </c>
      <c r="G30" s="255" t="s">
        <v>0</v>
      </c>
      <c r="H30" s="257" t="s">
        <v>196</v>
      </c>
      <c r="I30" s="253" t="s">
        <v>339</v>
      </c>
    </row>
    <row r="31" spans="1:9" x14ac:dyDescent="0.2">
      <c r="A31" s="23">
        <f t="shared" si="7"/>
        <v>0.5763888888888884</v>
      </c>
      <c r="B31" s="24" t="s">
        <v>341</v>
      </c>
      <c r="C31" s="25">
        <f t="shared" si="6"/>
        <v>0.57986111111111061</v>
      </c>
      <c r="D31" s="32" t="s">
        <v>343</v>
      </c>
      <c r="E31" s="40"/>
      <c r="F31" s="41">
        <v>3.472222222222222E-3</v>
      </c>
      <c r="G31" s="40"/>
      <c r="H31" s="42"/>
    </row>
    <row r="32" spans="1:9" s="242" customFormat="1" ht="15" customHeight="1" x14ac:dyDescent="0.2">
      <c r="A32" s="235">
        <f t="shared" si="7"/>
        <v>0.57986111111111061</v>
      </c>
      <c r="B32" s="236" t="s">
        <v>341</v>
      </c>
      <c r="C32" s="237">
        <f t="shared" si="6"/>
        <v>0.58333333333333282</v>
      </c>
      <c r="D32" s="250" t="s">
        <v>267</v>
      </c>
      <c r="E32" s="43" t="s">
        <v>345</v>
      </c>
      <c r="F32" s="251">
        <v>3.472222222222222E-3</v>
      </c>
      <c r="G32" s="43" t="s">
        <v>0</v>
      </c>
      <c r="H32" s="252" t="s">
        <v>190</v>
      </c>
      <c r="I32" s="253"/>
    </row>
    <row r="33" spans="1:9" s="242" customFormat="1" ht="15" customHeight="1" x14ac:dyDescent="0.2">
      <c r="A33" s="235">
        <f t="shared" si="7"/>
        <v>0.58333333333333282</v>
      </c>
      <c r="B33" s="236" t="s">
        <v>341</v>
      </c>
      <c r="C33" s="237">
        <f t="shared" si="6"/>
        <v>0.58680555555555503</v>
      </c>
      <c r="D33" s="250" t="s">
        <v>268</v>
      </c>
      <c r="E33" s="43" t="s">
        <v>345</v>
      </c>
      <c r="F33" s="251">
        <v>3.472222222222222E-3</v>
      </c>
      <c r="G33" s="43" t="s">
        <v>0</v>
      </c>
      <c r="H33" s="252" t="s">
        <v>190</v>
      </c>
      <c r="I33" s="253"/>
    </row>
    <row r="34" spans="1:9" s="242" customFormat="1" ht="15" customHeight="1" x14ac:dyDescent="0.2">
      <c r="A34" s="235">
        <f t="shared" si="7"/>
        <v>0.58680555555555503</v>
      </c>
      <c r="B34" s="236" t="s">
        <v>341</v>
      </c>
      <c r="C34" s="237">
        <f t="shared" si="6"/>
        <v>0.59027777777777724</v>
      </c>
      <c r="D34" s="250" t="s">
        <v>146</v>
      </c>
      <c r="E34" s="43" t="s">
        <v>345</v>
      </c>
      <c r="F34" s="251">
        <v>3.472222222222222E-3</v>
      </c>
      <c r="G34" s="43" t="s">
        <v>0</v>
      </c>
      <c r="H34" s="252" t="s">
        <v>190</v>
      </c>
      <c r="I34" s="253"/>
    </row>
    <row r="35" spans="1:9" s="242" customFormat="1" ht="14.1" customHeight="1" thickBot="1" x14ac:dyDescent="0.25">
      <c r="A35" s="243">
        <f t="shared" si="7"/>
        <v>0.59027777777777724</v>
      </c>
      <c r="B35" s="244" t="s">
        <v>341</v>
      </c>
      <c r="C35" s="245">
        <f t="shared" si="6"/>
        <v>0.59374999999999944</v>
      </c>
      <c r="D35" s="254" t="s">
        <v>199</v>
      </c>
      <c r="E35" s="255" t="s">
        <v>345</v>
      </c>
      <c r="F35" s="256">
        <v>3.472222222222222E-3</v>
      </c>
      <c r="G35" s="255" t="s">
        <v>0</v>
      </c>
      <c r="H35" s="257" t="s">
        <v>196</v>
      </c>
      <c r="I35" s="253" t="s">
        <v>339</v>
      </c>
    </row>
  </sheetData>
  <mergeCells count="3">
    <mergeCell ref="A2:C2"/>
    <mergeCell ref="A16:H16"/>
    <mergeCell ref="A3:H3"/>
  </mergeCells>
  <phoneticPr fontId="10" type="noConversion"/>
  <pageMargins left="0.7" right="0.7" top="0.75" bottom="0.75" header="0.3" footer="0.3"/>
  <pageSetup orientation="landscape" horizontalDpi="4294967292" verticalDpi="4294967292" r:id="rId1"/>
  <headerFooter>
    <oddHeader>&amp;LHigh Tests&amp;CCalalta  Test Days_x000D_Jimmie Condon/Rose Kahn&amp;RFebruary 8, 2016</oddHeader>
    <oddFooter>&amp;RPage &amp;P/&amp;N</oddFooter>
  </headerFooter>
  <extLst>
    <ext xmlns:mx="http://schemas.microsoft.com/office/mac/excel/2008/main" uri="{64002731-A6B0-56B0-2670-7721B7C09600}">
      <mx:PLV Mode="1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2"/>
  <sheetViews>
    <sheetView view="pageLayout" topLeftCell="A54" workbookViewId="0">
      <selection activeCell="F50" sqref="F1:F1048576"/>
    </sheetView>
  </sheetViews>
  <sheetFormatPr defaultColWidth="10.85546875" defaultRowHeight="12.75" x14ac:dyDescent="0.2"/>
  <cols>
    <col min="1" max="1" width="8.42578125" style="27" customWidth="1"/>
    <col min="2" max="2" width="2.42578125" style="27" customWidth="1"/>
    <col min="3" max="3" width="6.42578125" style="62" customWidth="1"/>
    <col min="4" max="4" width="31.7109375" style="27" customWidth="1"/>
    <col min="5" max="5" width="20.28515625" style="27" customWidth="1"/>
    <col min="6" max="6" width="5" style="27" hidden="1" customWidth="1"/>
    <col min="7" max="7" width="23.85546875" style="27" customWidth="1"/>
    <col min="8" max="8" width="20.85546875" style="27" customWidth="1"/>
    <col min="9" max="9" width="10.85546875" style="27" hidden="1" customWidth="1"/>
    <col min="10" max="16384" width="10.85546875" style="27"/>
  </cols>
  <sheetData>
    <row r="1" spans="1:8" ht="20.25" thickTop="1" thickBot="1" x14ac:dyDescent="0.35">
      <c r="A1" s="71"/>
      <c r="B1" s="72"/>
      <c r="C1" s="73"/>
      <c r="D1" s="82" t="s">
        <v>352</v>
      </c>
      <c r="E1" s="72"/>
      <c r="F1" s="72"/>
      <c r="G1" s="72"/>
      <c r="H1" s="74"/>
    </row>
    <row r="2" spans="1:8" s="51" customFormat="1" ht="14.25" thickTop="1" thickBot="1" x14ac:dyDescent="0.3">
      <c r="A2" s="269" t="s">
        <v>349</v>
      </c>
      <c r="B2" s="270"/>
      <c r="C2" s="270"/>
      <c r="D2" s="232" t="s">
        <v>353</v>
      </c>
      <c r="E2" s="232" t="s">
        <v>1</v>
      </c>
      <c r="F2" s="232"/>
      <c r="G2" s="232" t="s">
        <v>3</v>
      </c>
      <c r="H2" s="233" t="s">
        <v>4</v>
      </c>
    </row>
    <row r="3" spans="1:8" s="17" customFormat="1" x14ac:dyDescent="0.2">
      <c r="A3" s="65">
        <v>0.21875</v>
      </c>
      <c r="B3" s="26" t="s">
        <v>341</v>
      </c>
      <c r="C3" s="230">
        <f t="shared" ref="C3:C34" si="0">A3+F3</f>
        <v>0.22222222222222221</v>
      </c>
      <c r="D3" s="33" t="s">
        <v>343</v>
      </c>
      <c r="E3" s="33"/>
      <c r="F3" s="34">
        <v>3.472222222222222E-3</v>
      </c>
      <c r="G3" s="33"/>
      <c r="H3" s="75"/>
    </row>
    <row r="4" spans="1:8" x14ac:dyDescent="0.2">
      <c r="A4" s="65">
        <f t="shared" ref="A4:A35" si="1">C3</f>
        <v>0.22222222222222221</v>
      </c>
      <c r="B4" s="26" t="s">
        <v>341</v>
      </c>
      <c r="C4" s="230">
        <f t="shared" si="0"/>
        <v>0.22638888888888889</v>
      </c>
      <c r="D4" s="40" t="s">
        <v>143</v>
      </c>
      <c r="E4" s="40" t="s">
        <v>36</v>
      </c>
      <c r="F4" s="52">
        <v>4.1666666666666666E-3</v>
      </c>
      <c r="G4" s="40" t="s">
        <v>0</v>
      </c>
      <c r="H4" s="76" t="s">
        <v>110</v>
      </c>
    </row>
    <row r="5" spans="1:8" x14ac:dyDescent="0.2">
      <c r="A5" s="65">
        <f t="shared" si="1"/>
        <v>0.22638888888888889</v>
      </c>
      <c r="B5" s="26" t="s">
        <v>341</v>
      </c>
      <c r="C5" s="230">
        <f t="shared" si="0"/>
        <v>0.23055555555555557</v>
      </c>
      <c r="D5" s="40" t="s">
        <v>145</v>
      </c>
      <c r="E5" s="40" t="s">
        <v>36</v>
      </c>
      <c r="F5" s="52">
        <v>4.1666666666666666E-3</v>
      </c>
      <c r="G5" s="40" t="s">
        <v>0</v>
      </c>
      <c r="H5" s="76" t="s">
        <v>110</v>
      </c>
    </row>
    <row r="6" spans="1:8" x14ac:dyDescent="0.2">
      <c r="A6" s="65">
        <f t="shared" si="1"/>
        <v>0.23055555555555557</v>
      </c>
      <c r="B6" s="26" t="s">
        <v>341</v>
      </c>
      <c r="C6" s="230">
        <f t="shared" si="0"/>
        <v>0.23472222222222225</v>
      </c>
      <c r="D6" s="40" t="s">
        <v>114</v>
      </c>
      <c r="E6" s="40" t="s">
        <v>36</v>
      </c>
      <c r="F6" s="52">
        <v>4.1666666666666666E-3</v>
      </c>
      <c r="G6" s="40" t="s">
        <v>0</v>
      </c>
      <c r="H6" s="76" t="s">
        <v>110</v>
      </c>
    </row>
    <row r="7" spans="1:8" ht="13.5" thickBot="1" x14ac:dyDescent="0.25">
      <c r="A7" s="83">
        <f t="shared" si="1"/>
        <v>0.23472222222222225</v>
      </c>
      <c r="B7" s="84" t="s">
        <v>341</v>
      </c>
      <c r="C7" s="231">
        <f t="shared" si="0"/>
        <v>0.23888888888888893</v>
      </c>
      <c r="D7" s="55" t="s">
        <v>37</v>
      </c>
      <c r="E7" s="55" t="s">
        <v>36</v>
      </c>
      <c r="F7" s="56">
        <v>4.1666666666666666E-3</v>
      </c>
      <c r="G7" s="55" t="s">
        <v>0</v>
      </c>
      <c r="H7" s="85" t="s">
        <v>14</v>
      </c>
    </row>
    <row r="8" spans="1:8" s="17" customFormat="1" x14ac:dyDescent="0.2">
      <c r="A8" s="64">
        <f t="shared" si="1"/>
        <v>0.23888888888888893</v>
      </c>
      <c r="B8" s="16" t="s">
        <v>341</v>
      </c>
      <c r="C8" s="15">
        <f t="shared" si="0"/>
        <v>0.24236111111111114</v>
      </c>
      <c r="D8" s="33" t="s">
        <v>343</v>
      </c>
      <c r="E8" s="33"/>
      <c r="F8" s="34">
        <v>3.472222222222222E-3</v>
      </c>
      <c r="G8" s="33"/>
      <c r="H8" s="75"/>
    </row>
    <row r="9" spans="1:8" x14ac:dyDescent="0.2">
      <c r="A9" s="65">
        <f t="shared" si="1"/>
        <v>0.24236111111111114</v>
      </c>
      <c r="B9" s="26" t="s">
        <v>341</v>
      </c>
      <c r="C9" s="25">
        <f t="shared" si="0"/>
        <v>0.24375000000000002</v>
      </c>
      <c r="D9" s="40" t="s">
        <v>104</v>
      </c>
      <c r="E9" s="40" t="s">
        <v>74</v>
      </c>
      <c r="F9" s="52">
        <v>1.3888888888888889E-3</v>
      </c>
      <c r="G9" s="40" t="s">
        <v>0</v>
      </c>
      <c r="H9" s="76" t="s">
        <v>105</v>
      </c>
    </row>
    <row r="10" spans="1:8" x14ac:dyDescent="0.2">
      <c r="A10" s="65">
        <f t="shared" si="1"/>
        <v>0.24375000000000002</v>
      </c>
      <c r="B10" s="26" t="s">
        <v>341</v>
      </c>
      <c r="C10" s="25">
        <f t="shared" si="0"/>
        <v>0.24513888888888891</v>
      </c>
      <c r="D10" s="40" t="s">
        <v>213</v>
      </c>
      <c r="E10" s="40" t="s">
        <v>74</v>
      </c>
      <c r="F10" s="52">
        <v>1.3888888888888889E-3</v>
      </c>
      <c r="G10" s="40" t="s">
        <v>0</v>
      </c>
      <c r="H10" s="76" t="s">
        <v>105</v>
      </c>
    </row>
    <row r="11" spans="1:8" x14ac:dyDescent="0.2">
      <c r="A11" s="65">
        <f t="shared" si="1"/>
        <v>0.24513888888888891</v>
      </c>
      <c r="B11" s="26" t="s">
        <v>341</v>
      </c>
      <c r="C11" s="25">
        <f t="shared" si="0"/>
        <v>0.24652777777777779</v>
      </c>
      <c r="D11" s="40" t="s">
        <v>236</v>
      </c>
      <c r="E11" s="40" t="s">
        <v>74</v>
      </c>
      <c r="F11" s="52">
        <v>1.3888888888888889E-3</v>
      </c>
      <c r="G11" s="40" t="s">
        <v>0</v>
      </c>
      <c r="H11" s="76" t="s">
        <v>105</v>
      </c>
    </row>
    <row r="12" spans="1:8" x14ac:dyDescent="0.2">
      <c r="A12" s="65">
        <f t="shared" si="1"/>
        <v>0.24652777777777779</v>
      </c>
      <c r="B12" s="26" t="s">
        <v>341</v>
      </c>
      <c r="C12" s="25">
        <f t="shared" si="0"/>
        <v>0.24791666666666667</v>
      </c>
      <c r="D12" s="40" t="s">
        <v>206</v>
      </c>
      <c r="E12" s="40" t="s">
        <v>74</v>
      </c>
      <c r="F12" s="52">
        <v>1.3888888888888889E-3</v>
      </c>
      <c r="G12" s="40" t="s">
        <v>0</v>
      </c>
      <c r="H12" s="76" t="s">
        <v>105</v>
      </c>
    </row>
    <row r="13" spans="1:8" x14ac:dyDescent="0.2">
      <c r="A13" s="65">
        <f t="shared" si="1"/>
        <v>0.24791666666666667</v>
      </c>
      <c r="B13" s="26" t="s">
        <v>341</v>
      </c>
      <c r="C13" s="25">
        <f t="shared" si="0"/>
        <v>0.24930555555555556</v>
      </c>
      <c r="D13" s="40" t="s">
        <v>75</v>
      </c>
      <c r="E13" s="40" t="s">
        <v>74</v>
      </c>
      <c r="F13" s="52">
        <v>1.3888888888888889E-3</v>
      </c>
      <c r="G13" s="40" t="s">
        <v>0</v>
      </c>
      <c r="H13" s="76" t="s">
        <v>52</v>
      </c>
    </row>
    <row r="14" spans="1:8" ht="13.5" thickBot="1" x14ac:dyDescent="0.25">
      <c r="A14" s="83">
        <f t="shared" si="1"/>
        <v>0.24930555555555556</v>
      </c>
      <c r="B14" s="84" t="s">
        <v>341</v>
      </c>
      <c r="C14" s="54">
        <f t="shared" si="0"/>
        <v>0.25069444444444444</v>
      </c>
      <c r="D14" s="55" t="s">
        <v>94</v>
      </c>
      <c r="E14" s="55" t="s">
        <v>74</v>
      </c>
      <c r="F14" s="56">
        <v>1.3888888888888889E-3</v>
      </c>
      <c r="G14" s="55" t="s">
        <v>0</v>
      </c>
      <c r="H14" s="85" t="s">
        <v>95</v>
      </c>
    </row>
    <row r="15" spans="1:8" s="17" customFormat="1" x14ac:dyDescent="0.2">
      <c r="A15" s="64">
        <f t="shared" si="1"/>
        <v>0.25069444444444444</v>
      </c>
      <c r="B15" s="16" t="s">
        <v>341</v>
      </c>
      <c r="C15" s="15">
        <f t="shared" si="0"/>
        <v>0.25416666666666665</v>
      </c>
      <c r="D15" s="33" t="s">
        <v>343</v>
      </c>
      <c r="E15" s="33"/>
      <c r="F15" s="34">
        <v>3.472222222222222E-3</v>
      </c>
      <c r="G15" s="33"/>
      <c r="H15" s="75"/>
    </row>
    <row r="16" spans="1:8" x14ac:dyDescent="0.2">
      <c r="A16" s="65">
        <f t="shared" si="1"/>
        <v>0.25416666666666665</v>
      </c>
      <c r="B16" s="26" t="s">
        <v>341</v>
      </c>
      <c r="C16" s="25">
        <f t="shared" si="0"/>
        <v>0.25555555555555554</v>
      </c>
      <c r="D16" s="40" t="s">
        <v>79</v>
      </c>
      <c r="E16" s="40" t="s">
        <v>74</v>
      </c>
      <c r="F16" s="52">
        <v>1.3888888888888889E-3</v>
      </c>
      <c r="G16" s="40" t="s">
        <v>0</v>
      </c>
      <c r="H16" s="76" t="s">
        <v>52</v>
      </c>
    </row>
    <row r="17" spans="1:9" ht="14.1" customHeight="1" x14ac:dyDescent="0.2">
      <c r="A17" s="65">
        <f t="shared" si="1"/>
        <v>0.25555555555555554</v>
      </c>
      <c r="B17" s="26" t="s">
        <v>341</v>
      </c>
      <c r="C17" s="25">
        <f t="shared" si="0"/>
        <v>0.25694444444444442</v>
      </c>
      <c r="D17" s="40" t="s">
        <v>297</v>
      </c>
      <c r="E17" s="40" t="s">
        <v>74</v>
      </c>
      <c r="F17" s="52">
        <v>1.3888888888888889E-3</v>
      </c>
      <c r="G17" s="40" t="s">
        <v>0</v>
      </c>
      <c r="H17" s="76" t="s">
        <v>295</v>
      </c>
      <c r="I17" s="27" t="s">
        <v>338</v>
      </c>
    </row>
    <row r="18" spans="1:9" ht="14.1" customHeight="1" x14ac:dyDescent="0.2">
      <c r="A18" s="65">
        <f t="shared" si="1"/>
        <v>0.25694444444444442</v>
      </c>
      <c r="B18" s="26" t="s">
        <v>341</v>
      </c>
      <c r="C18" s="25">
        <f t="shared" si="0"/>
        <v>0.2583333333333333</v>
      </c>
      <c r="D18" s="40" t="s">
        <v>207</v>
      </c>
      <c r="E18" s="40" t="s">
        <v>74</v>
      </c>
      <c r="F18" s="52">
        <v>1.3888888888888889E-3</v>
      </c>
      <c r="G18" s="40" t="s">
        <v>0</v>
      </c>
      <c r="H18" s="76" t="s">
        <v>105</v>
      </c>
    </row>
    <row r="19" spans="1:9" ht="14.1" customHeight="1" x14ac:dyDescent="0.2">
      <c r="A19" s="65">
        <f t="shared" si="1"/>
        <v>0.2583333333333333</v>
      </c>
      <c r="B19" s="26" t="s">
        <v>341</v>
      </c>
      <c r="C19" s="25">
        <f t="shared" si="0"/>
        <v>0.25972222222222219</v>
      </c>
      <c r="D19" s="40" t="s">
        <v>150</v>
      </c>
      <c r="E19" s="40" t="s">
        <v>74</v>
      </c>
      <c r="F19" s="52">
        <v>1.3888888888888889E-3</v>
      </c>
      <c r="G19" s="40" t="s">
        <v>0</v>
      </c>
      <c r="H19" s="76" t="s">
        <v>110</v>
      </c>
    </row>
    <row r="20" spans="1:9" ht="14.1" customHeight="1" x14ac:dyDescent="0.2">
      <c r="A20" s="65">
        <f t="shared" si="1"/>
        <v>0.25972222222222219</v>
      </c>
      <c r="B20" s="26" t="s">
        <v>341</v>
      </c>
      <c r="C20" s="25">
        <f t="shared" si="0"/>
        <v>0.26111111111111107</v>
      </c>
      <c r="D20" s="40" t="s">
        <v>208</v>
      </c>
      <c r="E20" s="40" t="s">
        <v>74</v>
      </c>
      <c r="F20" s="52">
        <v>1.3888888888888889E-3</v>
      </c>
      <c r="G20" s="40" t="s">
        <v>0</v>
      </c>
      <c r="H20" s="76" t="s">
        <v>105</v>
      </c>
    </row>
    <row r="21" spans="1:9" ht="14.1" customHeight="1" thickBot="1" x14ac:dyDescent="0.25">
      <c r="A21" s="83">
        <f t="shared" si="1"/>
        <v>0.26111111111111107</v>
      </c>
      <c r="B21" s="84" t="s">
        <v>341</v>
      </c>
      <c r="C21" s="54">
        <f t="shared" si="0"/>
        <v>0.26249999999999996</v>
      </c>
      <c r="D21" s="55" t="s">
        <v>82</v>
      </c>
      <c r="E21" s="55" t="s">
        <v>74</v>
      </c>
      <c r="F21" s="56">
        <v>1.3888888888888889E-3</v>
      </c>
      <c r="G21" s="55" t="s">
        <v>0</v>
      </c>
      <c r="H21" s="85" t="s">
        <v>52</v>
      </c>
    </row>
    <row r="22" spans="1:9" s="17" customFormat="1" ht="14.1" customHeight="1" x14ac:dyDescent="0.2">
      <c r="A22" s="64">
        <f t="shared" si="1"/>
        <v>0.26249999999999996</v>
      </c>
      <c r="B22" s="16" t="s">
        <v>341</v>
      </c>
      <c r="C22" s="15">
        <f t="shared" si="0"/>
        <v>0.26597222222222217</v>
      </c>
      <c r="D22" s="33" t="s">
        <v>343</v>
      </c>
      <c r="E22" s="33"/>
      <c r="F22" s="34">
        <v>3.472222222222222E-3</v>
      </c>
      <c r="G22" s="33"/>
      <c r="H22" s="75"/>
    </row>
    <row r="23" spans="1:9" ht="14.1" customHeight="1" x14ac:dyDescent="0.2">
      <c r="A23" s="65">
        <f t="shared" si="1"/>
        <v>0.26597222222222217</v>
      </c>
      <c r="B23" s="26" t="s">
        <v>341</v>
      </c>
      <c r="C23" s="25">
        <f t="shared" si="0"/>
        <v>0.26736111111111105</v>
      </c>
      <c r="D23" s="40" t="s">
        <v>210</v>
      </c>
      <c r="E23" s="40" t="s">
        <v>74</v>
      </c>
      <c r="F23" s="52">
        <v>1.3888888888888889E-3</v>
      </c>
      <c r="G23" s="40" t="s">
        <v>0</v>
      </c>
      <c r="H23" s="76" t="s">
        <v>105</v>
      </c>
    </row>
    <row r="24" spans="1:9" ht="14.1" customHeight="1" x14ac:dyDescent="0.2">
      <c r="A24" s="65">
        <f t="shared" si="1"/>
        <v>0.26736111111111105</v>
      </c>
      <c r="B24" s="26" t="s">
        <v>341</v>
      </c>
      <c r="C24" s="25">
        <f t="shared" si="0"/>
        <v>0.26874999999999993</v>
      </c>
      <c r="D24" s="40" t="s">
        <v>204</v>
      </c>
      <c r="E24" s="40" t="s">
        <v>74</v>
      </c>
      <c r="F24" s="52">
        <v>1.3888888888888889E-3</v>
      </c>
      <c r="G24" s="40" t="s">
        <v>0</v>
      </c>
      <c r="H24" s="76" t="s">
        <v>105</v>
      </c>
    </row>
    <row r="25" spans="1:9" ht="14.1" customHeight="1" x14ac:dyDescent="0.2">
      <c r="A25" s="65">
        <f t="shared" si="1"/>
        <v>0.26874999999999993</v>
      </c>
      <c r="B25" s="26" t="s">
        <v>341</v>
      </c>
      <c r="C25" s="25">
        <f t="shared" si="0"/>
        <v>0.27013888888888882</v>
      </c>
      <c r="D25" s="40" t="s">
        <v>159</v>
      </c>
      <c r="E25" s="40" t="s">
        <v>74</v>
      </c>
      <c r="F25" s="52">
        <v>1.3888888888888889E-3</v>
      </c>
      <c r="G25" s="40" t="s">
        <v>0</v>
      </c>
      <c r="H25" s="76" t="s">
        <v>110</v>
      </c>
    </row>
    <row r="26" spans="1:9" ht="14.1" customHeight="1" x14ac:dyDescent="0.2">
      <c r="A26" s="65">
        <f t="shared" si="1"/>
        <v>0.27013888888888882</v>
      </c>
      <c r="B26" s="26" t="s">
        <v>341</v>
      </c>
      <c r="C26" s="25">
        <f t="shared" si="0"/>
        <v>0.2715277777777777</v>
      </c>
      <c r="D26" s="40" t="s">
        <v>167</v>
      </c>
      <c r="E26" s="40" t="s">
        <v>74</v>
      </c>
      <c r="F26" s="52">
        <v>1.3888888888888889E-3</v>
      </c>
      <c r="G26" s="40" t="s">
        <v>0</v>
      </c>
      <c r="H26" s="76" t="s">
        <v>110</v>
      </c>
    </row>
    <row r="27" spans="1:9" ht="14.1" customHeight="1" thickBot="1" x14ac:dyDescent="0.25">
      <c r="A27" s="83">
        <f t="shared" si="1"/>
        <v>0.2715277777777777</v>
      </c>
      <c r="B27" s="84" t="s">
        <v>341</v>
      </c>
      <c r="C27" s="54">
        <f t="shared" si="0"/>
        <v>0.27291666666666659</v>
      </c>
      <c r="D27" s="55" t="s">
        <v>238</v>
      </c>
      <c r="E27" s="55" t="s">
        <v>74</v>
      </c>
      <c r="F27" s="56">
        <v>1.3888888888888889E-3</v>
      </c>
      <c r="G27" s="55" t="s">
        <v>0</v>
      </c>
      <c r="H27" s="85" t="s">
        <v>221</v>
      </c>
      <c r="I27" s="27" t="s">
        <v>337</v>
      </c>
    </row>
    <row r="28" spans="1:9" s="17" customFormat="1" ht="14.1" customHeight="1" x14ac:dyDescent="0.2">
      <c r="A28" s="64">
        <f t="shared" si="1"/>
        <v>0.27291666666666659</v>
      </c>
      <c r="B28" s="16" t="s">
        <v>341</v>
      </c>
      <c r="C28" s="15">
        <f t="shared" si="0"/>
        <v>0.2763888888888888</v>
      </c>
      <c r="D28" s="33" t="s">
        <v>343</v>
      </c>
      <c r="E28" s="33"/>
      <c r="F28" s="34">
        <v>3.472222222222222E-3</v>
      </c>
      <c r="G28" s="33"/>
      <c r="H28" s="75"/>
    </row>
    <row r="29" spans="1:9" ht="14.1" customHeight="1" x14ac:dyDescent="0.2">
      <c r="A29" s="65">
        <f t="shared" si="1"/>
        <v>0.2763888888888888</v>
      </c>
      <c r="B29" s="26" t="s">
        <v>341</v>
      </c>
      <c r="C29" s="25">
        <f t="shared" si="0"/>
        <v>0.27777777777777768</v>
      </c>
      <c r="D29" s="40" t="s">
        <v>64</v>
      </c>
      <c r="E29" s="40" t="s">
        <v>34</v>
      </c>
      <c r="F29" s="52">
        <v>1.3888888888888889E-3</v>
      </c>
      <c r="G29" s="40" t="s">
        <v>0</v>
      </c>
      <c r="H29" s="76" t="s">
        <v>52</v>
      </c>
    </row>
    <row r="30" spans="1:9" ht="14.1" customHeight="1" x14ac:dyDescent="0.2">
      <c r="A30" s="65">
        <f t="shared" si="1"/>
        <v>0.27777777777777768</v>
      </c>
      <c r="B30" s="26" t="s">
        <v>341</v>
      </c>
      <c r="C30" s="25">
        <f t="shared" si="0"/>
        <v>0.27916666666666656</v>
      </c>
      <c r="D30" s="40" t="s">
        <v>35</v>
      </c>
      <c r="E30" s="40" t="s">
        <v>34</v>
      </c>
      <c r="F30" s="52">
        <v>1.3888888888888889E-3</v>
      </c>
      <c r="G30" s="40" t="s">
        <v>0</v>
      </c>
      <c r="H30" s="76" t="s">
        <v>14</v>
      </c>
      <c r="I30" s="27" t="s">
        <v>334</v>
      </c>
    </row>
    <row r="31" spans="1:9" ht="14.1" customHeight="1" x14ac:dyDescent="0.2">
      <c r="A31" s="65">
        <f t="shared" si="1"/>
        <v>0.27916666666666656</v>
      </c>
      <c r="B31" s="26" t="s">
        <v>341</v>
      </c>
      <c r="C31" s="25">
        <f t="shared" si="0"/>
        <v>0.28055555555555545</v>
      </c>
      <c r="D31" s="40" t="s">
        <v>261</v>
      </c>
      <c r="E31" s="40" t="s">
        <v>34</v>
      </c>
      <c r="F31" s="52">
        <v>1.3888888888888889E-3</v>
      </c>
      <c r="G31" s="40" t="s">
        <v>0</v>
      </c>
      <c r="H31" s="76" t="s">
        <v>221</v>
      </c>
      <c r="I31" s="27" t="s">
        <v>337</v>
      </c>
    </row>
    <row r="32" spans="1:9" ht="14.1" customHeight="1" x14ac:dyDescent="0.2">
      <c r="A32" s="65">
        <f t="shared" si="1"/>
        <v>0.28055555555555545</v>
      </c>
      <c r="B32" s="26" t="s">
        <v>341</v>
      </c>
      <c r="C32" s="25">
        <f t="shared" si="0"/>
        <v>0.28194444444444433</v>
      </c>
      <c r="D32" s="40" t="s">
        <v>232</v>
      </c>
      <c r="E32" s="40" t="s">
        <v>34</v>
      </c>
      <c r="F32" s="52">
        <v>1.3888888888888889E-3</v>
      </c>
      <c r="G32" s="40" t="s">
        <v>0</v>
      </c>
      <c r="H32" s="76" t="s">
        <v>105</v>
      </c>
    </row>
    <row r="33" spans="1:9" ht="14.1" customHeight="1" thickBot="1" x14ac:dyDescent="0.25">
      <c r="A33" s="83">
        <f t="shared" si="1"/>
        <v>0.28194444444444433</v>
      </c>
      <c r="B33" s="84" t="s">
        <v>341</v>
      </c>
      <c r="C33" s="54">
        <f t="shared" si="0"/>
        <v>0.28333333333333321</v>
      </c>
      <c r="D33" s="55" t="s">
        <v>233</v>
      </c>
      <c r="E33" s="55" t="s">
        <v>34</v>
      </c>
      <c r="F33" s="56">
        <v>1.3888888888888889E-3</v>
      </c>
      <c r="G33" s="55" t="s">
        <v>0</v>
      </c>
      <c r="H33" s="85" t="s">
        <v>105</v>
      </c>
    </row>
    <row r="34" spans="1:9" s="17" customFormat="1" ht="14.1" customHeight="1" x14ac:dyDescent="0.2">
      <c r="A34" s="64">
        <f t="shared" si="1"/>
        <v>0.28333333333333321</v>
      </c>
      <c r="B34" s="16" t="s">
        <v>341</v>
      </c>
      <c r="C34" s="15">
        <f t="shared" si="0"/>
        <v>0.28680555555555542</v>
      </c>
      <c r="D34" s="33" t="s">
        <v>343</v>
      </c>
      <c r="E34" s="33"/>
      <c r="F34" s="34">
        <v>3.472222222222222E-3</v>
      </c>
      <c r="G34" s="33"/>
      <c r="H34" s="75"/>
    </row>
    <row r="35" spans="1:9" ht="14.1" customHeight="1" x14ac:dyDescent="0.2">
      <c r="A35" s="65">
        <f t="shared" si="1"/>
        <v>0.28680555555555542</v>
      </c>
      <c r="B35" s="26" t="s">
        <v>341</v>
      </c>
      <c r="C35" s="25">
        <f t="shared" ref="C35:C66" si="2">A35+F35</f>
        <v>0.28819444444444431</v>
      </c>
      <c r="D35" s="40" t="s">
        <v>205</v>
      </c>
      <c r="E35" s="40" t="s">
        <v>34</v>
      </c>
      <c r="F35" s="52">
        <v>1.3888888888888889E-3</v>
      </c>
      <c r="G35" s="40" t="s">
        <v>0</v>
      </c>
      <c r="H35" s="76" t="s">
        <v>105</v>
      </c>
    </row>
    <row r="36" spans="1:9" ht="14.1" customHeight="1" x14ac:dyDescent="0.2">
      <c r="A36" s="65">
        <f t="shared" ref="A36:A67" si="3">C35</f>
        <v>0.28819444444444431</v>
      </c>
      <c r="B36" s="26" t="s">
        <v>341</v>
      </c>
      <c r="C36" s="25">
        <f t="shared" si="2"/>
        <v>0.28958333333333319</v>
      </c>
      <c r="D36" s="40" t="s">
        <v>211</v>
      </c>
      <c r="E36" s="40" t="s">
        <v>34</v>
      </c>
      <c r="F36" s="52">
        <v>1.3888888888888889E-3</v>
      </c>
      <c r="G36" s="40" t="s">
        <v>0</v>
      </c>
      <c r="H36" s="76" t="s">
        <v>105</v>
      </c>
    </row>
    <row r="37" spans="1:9" ht="14.1" customHeight="1" x14ac:dyDescent="0.2">
      <c r="A37" s="65">
        <f t="shared" si="3"/>
        <v>0.28958333333333319</v>
      </c>
      <c r="B37" s="26" t="s">
        <v>341</v>
      </c>
      <c r="C37" s="25">
        <f t="shared" si="2"/>
        <v>0.29097222222222208</v>
      </c>
      <c r="D37" s="40" t="s">
        <v>260</v>
      </c>
      <c r="E37" s="40" t="s">
        <v>34</v>
      </c>
      <c r="F37" s="52">
        <v>1.3888888888888889E-3</v>
      </c>
      <c r="G37" s="40" t="s">
        <v>0</v>
      </c>
      <c r="H37" s="76" t="s">
        <v>221</v>
      </c>
      <c r="I37" s="27" t="s">
        <v>337</v>
      </c>
    </row>
    <row r="38" spans="1:9" ht="14.1" customHeight="1" x14ac:dyDescent="0.2">
      <c r="A38" s="65">
        <f t="shared" si="3"/>
        <v>0.29097222222222208</v>
      </c>
      <c r="B38" s="26" t="s">
        <v>341</v>
      </c>
      <c r="C38" s="25">
        <f t="shared" si="2"/>
        <v>0.29236111111111096</v>
      </c>
      <c r="D38" s="40" t="s">
        <v>262</v>
      </c>
      <c r="E38" s="40" t="s">
        <v>34</v>
      </c>
      <c r="F38" s="52">
        <v>1.3888888888888889E-3</v>
      </c>
      <c r="G38" s="40" t="s">
        <v>0</v>
      </c>
      <c r="H38" s="76" t="s">
        <v>221</v>
      </c>
      <c r="I38" s="27" t="s">
        <v>337</v>
      </c>
    </row>
    <row r="39" spans="1:9" ht="14.1" customHeight="1" x14ac:dyDescent="0.2">
      <c r="A39" s="65">
        <f t="shared" si="3"/>
        <v>0.29236111111111096</v>
      </c>
      <c r="B39" s="26" t="s">
        <v>341</v>
      </c>
      <c r="C39" s="25">
        <f t="shared" si="2"/>
        <v>0.29374999999999984</v>
      </c>
      <c r="D39" s="40" t="s">
        <v>209</v>
      </c>
      <c r="E39" s="40" t="s">
        <v>34</v>
      </c>
      <c r="F39" s="52">
        <v>1.3888888888888889E-3</v>
      </c>
      <c r="G39" s="40" t="s">
        <v>0</v>
      </c>
      <c r="H39" s="76" t="s">
        <v>105</v>
      </c>
    </row>
    <row r="40" spans="1:9" ht="14.1" customHeight="1" x14ac:dyDescent="0.2">
      <c r="A40" s="65">
        <f t="shared" si="3"/>
        <v>0.29374999999999984</v>
      </c>
      <c r="B40" s="26" t="s">
        <v>341</v>
      </c>
      <c r="C40" s="25">
        <f t="shared" si="2"/>
        <v>0.29513888888888873</v>
      </c>
      <c r="D40" s="40" t="s">
        <v>222</v>
      </c>
      <c r="E40" s="40" t="s">
        <v>34</v>
      </c>
      <c r="F40" s="52">
        <v>1.3888888888888889E-3</v>
      </c>
      <c r="G40" s="40" t="s">
        <v>0</v>
      </c>
      <c r="H40" s="76" t="s">
        <v>221</v>
      </c>
      <c r="I40" s="27" t="s">
        <v>337</v>
      </c>
    </row>
    <row r="41" spans="1:9" ht="14.1" customHeight="1" x14ac:dyDescent="0.2">
      <c r="A41" s="65">
        <f t="shared" si="3"/>
        <v>0.29513888888888873</v>
      </c>
      <c r="B41" s="26" t="s">
        <v>341</v>
      </c>
      <c r="C41" s="25">
        <f t="shared" si="2"/>
        <v>0.29652777777777761</v>
      </c>
      <c r="D41" s="40" t="s">
        <v>305</v>
      </c>
      <c r="E41" s="40" t="s">
        <v>34</v>
      </c>
      <c r="F41" s="52">
        <v>1.3888888888888889E-3</v>
      </c>
      <c r="G41" s="40" t="s">
        <v>0</v>
      </c>
      <c r="H41" s="76" t="s">
        <v>295</v>
      </c>
      <c r="I41" s="27" t="s">
        <v>338</v>
      </c>
    </row>
    <row r="42" spans="1:9" ht="14.1" customHeight="1" thickBot="1" x14ac:dyDescent="0.25">
      <c r="A42" s="83">
        <f t="shared" si="3"/>
        <v>0.29652777777777761</v>
      </c>
      <c r="B42" s="84" t="s">
        <v>341</v>
      </c>
      <c r="C42" s="54">
        <f t="shared" si="2"/>
        <v>0.2979166666666665</v>
      </c>
      <c r="D42" s="55" t="s">
        <v>238</v>
      </c>
      <c r="E42" s="55" t="s">
        <v>34</v>
      </c>
      <c r="F42" s="56">
        <v>1.3888888888888889E-3</v>
      </c>
      <c r="G42" s="55" t="s">
        <v>0</v>
      </c>
      <c r="H42" s="85" t="s">
        <v>221</v>
      </c>
      <c r="I42" s="27" t="s">
        <v>337</v>
      </c>
    </row>
    <row r="43" spans="1:9" s="22" customFormat="1" ht="14.1" customHeight="1" x14ac:dyDescent="0.2">
      <c r="A43" s="66">
        <f t="shared" si="3"/>
        <v>0.2979166666666665</v>
      </c>
      <c r="B43" s="21" t="s">
        <v>341</v>
      </c>
      <c r="C43" s="20">
        <f t="shared" si="2"/>
        <v>0.30833333333333318</v>
      </c>
      <c r="D43" s="37" t="s">
        <v>342</v>
      </c>
      <c r="E43" s="37"/>
      <c r="F43" s="38">
        <v>1.0416666666666666E-2</v>
      </c>
      <c r="G43" s="37"/>
      <c r="H43" s="77"/>
    </row>
    <row r="44" spans="1:9" s="17" customFormat="1" ht="14.1" customHeight="1" x14ac:dyDescent="0.2">
      <c r="A44" s="64">
        <f t="shared" si="3"/>
        <v>0.30833333333333318</v>
      </c>
      <c r="B44" s="16" t="s">
        <v>341</v>
      </c>
      <c r="C44" s="15">
        <f t="shared" si="2"/>
        <v>0.31180555555555539</v>
      </c>
      <c r="D44" s="33" t="s">
        <v>343</v>
      </c>
      <c r="E44" s="33"/>
      <c r="F44" s="34">
        <v>3.472222222222222E-3</v>
      </c>
      <c r="G44" s="33"/>
      <c r="H44" s="75"/>
    </row>
    <row r="45" spans="1:9" ht="14.1" customHeight="1" x14ac:dyDescent="0.2">
      <c r="A45" s="65">
        <f t="shared" si="3"/>
        <v>0.31180555555555539</v>
      </c>
      <c r="B45" s="26" t="s">
        <v>341</v>
      </c>
      <c r="C45" s="25">
        <f t="shared" si="2"/>
        <v>0.31319444444444428</v>
      </c>
      <c r="D45" s="40" t="s">
        <v>72</v>
      </c>
      <c r="E45" s="40" t="s">
        <v>22</v>
      </c>
      <c r="F45" s="52">
        <v>1.3888888888888889E-3</v>
      </c>
      <c r="G45" s="40" t="s">
        <v>0</v>
      </c>
      <c r="H45" s="76" t="s">
        <v>52</v>
      </c>
    </row>
    <row r="46" spans="1:9" ht="14.1" customHeight="1" x14ac:dyDescent="0.2">
      <c r="A46" s="65">
        <f t="shared" si="3"/>
        <v>0.31319444444444428</v>
      </c>
      <c r="B46" s="26" t="s">
        <v>341</v>
      </c>
      <c r="C46" s="25">
        <f t="shared" si="2"/>
        <v>0.31458333333333316</v>
      </c>
      <c r="D46" s="40" t="s">
        <v>233</v>
      </c>
      <c r="E46" s="40" t="s">
        <v>22</v>
      </c>
      <c r="F46" s="52">
        <v>1.3888888888888889E-3</v>
      </c>
      <c r="G46" s="40" t="s">
        <v>0</v>
      </c>
      <c r="H46" s="76" t="s">
        <v>105</v>
      </c>
    </row>
    <row r="47" spans="1:9" ht="14.1" customHeight="1" x14ac:dyDescent="0.2">
      <c r="A47" s="65">
        <f t="shared" si="3"/>
        <v>0.31458333333333316</v>
      </c>
      <c r="B47" s="26" t="s">
        <v>341</v>
      </c>
      <c r="C47" s="25">
        <f t="shared" si="2"/>
        <v>0.31597222222222204</v>
      </c>
      <c r="D47" s="40" t="s">
        <v>205</v>
      </c>
      <c r="E47" s="40" t="s">
        <v>22</v>
      </c>
      <c r="F47" s="52">
        <v>1.3888888888888889E-3</v>
      </c>
      <c r="G47" s="40" t="s">
        <v>0</v>
      </c>
      <c r="H47" s="76" t="s">
        <v>105</v>
      </c>
    </row>
    <row r="48" spans="1:9" ht="14.1" customHeight="1" x14ac:dyDescent="0.2">
      <c r="A48" s="65">
        <f t="shared" si="3"/>
        <v>0.31597222222222204</v>
      </c>
      <c r="B48" s="26" t="s">
        <v>341</v>
      </c>
      <c r="C48" s="25">
        <f t="shared" si="2"/>
        <v>0.31736111111111093</v>
      </c>
      <c r="D48" s="40" t="s">
        <v>211</v>
      </c>
      <c r="E48" s="40" t="s">
        <v>22</v>
      </c>
      <c r="F48" s="52">
        <v>1.3888888888888889E-3</v>
      </c>
      <c r="G48" s="40" t="s">
        <v>0</v>
      </c>
      <c r="H48" s="76" t="s">
        <v>105</v>
      </c>
    </row>
    <row r="49" spans="1:9" ht="14.1" customHeight="1" x14ac:dyDescent="0.2">
      <c r="A49" s="65">
        <f t="shared" si="3"/>
        <v>0.31736111111111093</v>
      </c>
      <c r="B49" s="26" t="s">
        <v>341</v>
      </c>
      <c r="C49" s="25">
        <f t="shared" si="2"/>
        <v>0.31874999999999981</v>
      </c>
      <c r="D49" s="40" t="s">
        <v>73</v>
      </c>
      <c r="E49" s="40" t="s">
        <v>22</v>
      </c>
      <c r="F49" s="52">
        <v>1.3888888888888889E-3</v>
      </c>
      <c r="G49" s="40" t="s">
        <v>0</v>
      </c>
      <c r="H49" s="76" t="s">
        <v>52</v>
      </c>
    </row>
    <row r="50" spans="1:9" ht="14.1" customHeight="1" thickBot="1" x14ac:dyDescent="0.25">
      <c r="A50" s="83">
        <f t="shared" si="3"/>
        <v>0.31874999999999981</v>
      </c>
      <c r="B50" s="84" t="s">
        <v>341</v>
      </c>
      <c r="C50" s="54">
        <f t="shared" si="2"/>
        <v>0.3201388888888887</v>
      </c>
      <c r="D50" s="55" t="s">
        <v>214</v>
      </c>
      <c r="E50" s="55" t="s">
        <v>22</v>
      </c>
      <c r="F50" s="56">
        <v>1.3888888888888889E-3</v>
      </c>
      <c r="G50" s="55" t="s">
        <v>0</v>
      </c>
      <c r="H50" s="85" t="s">
        <v>215</v>
      </c>
    </row>
    <row r="51" spans="1:9" s="17" customFormat="1" ht="14.1" customHeight="1" x14ac:dyDescent="0.2">
      <c r="A51" s="64">
        <f t="shared" si="3"/>
        <v>0.3201388888888887</v>
      </c>
      <c r="B51" s="16" t="s">
        <v>341</v>
      </c>
      <c r="C51" s="15">
        <f t="shared" si="2"/>
        <v>0.32361111111111091</v>
      </c>
      <c r="D51" s="33" t="s">
        <v>343</v>
      </c>
      <c r="E51" s="33"/>
      <c r="F51" s="34">
        <v>3.472222222222222E-3</v>
      </c>
      <c r="G51" s="33"/>
      <c r="H51" s="75"/>
    </row>
    <row r="52" spans="1:9" ht="14.1" customHeight="1" x14ac:dyDescent="0.2">
      <c r="A52" s="65">
        <f t="shared" si="3"/>
        <v>0.32361111111111091</v>
      </c>
      <c r="B52" s="26" t="s">
        <v>341</v>
      </c>
      <c r="C52" s="25">
        <f t="shared" si="2"/>
        <v>0.32499999999999979</v>
      </c>
      <c r="D52" s="40" t="s">
        <v>239</v>
      </c>
      <c r="E52" s="40" t="s">
        <v>22</v>
      </c>
      <c r="F52" s="52">
        <v>1.3888888888888889E-3</v>
      </c>
      <c r="G52" s="40" t="s">
        <v>0</v>
      </c>
      <c r="H52" s="76" t="s">
        <v>221</v>
      </c>
      <c r="I52" s="27" t="s">
        <v>337</v>
      </c>
    </row>
    <row r="53" spans="1:9" ht="14.1" customHeight="1" x14ac:dyDescent="0.2">
      <c r="A53" s="65">
        <f t="shared" si="3"/>
        <v>0.32499999999999979</v>
      </c>
      <c r="B53" s="26" t="s">
        <v>341</v>
      </c>
      <c r="C53" s="25">
        <f t="shared" si="2"/>
        <v>0.32638888888888867</v>
      </c>
      <c r="D53" s="40" t="s">
        <v>223</v>
      </c>
      <c r="E53" s="40" t="s">
        <v>22</v>
      </c>
      <c r="F53" s="52">
        <v>1.3888888888888889E-3</v>
      </c>
      <c r="G53" s="40" t="s">
        <v>0</v>
      </c>
      <c r="H53" s="76" t="s">
        <v>221</v>
      </c>
      <c r="I53" s="27" t="s">
        <v>337</v>
      </c>
    </row>
    <row r="54" spans="1:9" ht="14.1" customHeight="1" x14ac:dyDescent="0.2">
      <c r="A54" s="65">
        <f t="shared" si="3"/>
        <v>0.32638888888888867</v>
      </c>
      <c r="B54" s="26" t="s">
        <v>341</v>
      </c>
      <c r="C54" s="25">
        <f t="shared" si="2"/>
        <v>0.32777777777777756</v>
      </c>
      <c r="D54" s="40" t="s">
        <v>220</v>
      </c>
      <c r="E54" s="40" t="s">
        <v>22</v>
      </c>
      <c r="F54" s="52">
        <v>1.3888888888888889E-3</v>
      </c>
      <c r="G54" s="40" t="s">
        <v>0</v>
      </c>
      <c r="H54" s="76" t="s">
        <v>221</v>
      </c>
      <c r="I54" s="27" t="s">
        <v>337</v>
      </c>
    </row>
    <row r="55" spans="1:9" ht="14.1" customHeight="1" x14ac:dyDescent="0.2">
      <c r="A55" s="65">
        <f t="shared" si="3"/>
        <v>0.32777777777777756</v>
      </c>
      <c r="B55" s="26" t="s">
        <v>341</v>
      </c>
      <c r="C55" s="25">
        <f t="shared" si="2"/>
        <v>0.32916666666666644</v>
      </c>
      <c r="D55" s="40" t="s">
        <v>306</v>
      </c>
      <c r="E55" s="40" t="s">
        <v>22</v>
      </c>
      <c r="F55" s="52">
        <v>1.3888888888888889E-3</v>
      </c>
      <c r="G55" s="40" t="s">
        <v>0</v>
      </c>
      <c r="H55" s="76" t="s">
        <v>295</v>
      </c>
      <c r="I55" s="27" t="s">
        <v>338</v>
      </c>
    </row>
    <row r="56" spans="1:9" ht="14.1" customHeight="1" x14ac:dyDescent="0.2">
      <c r="A56" s="65">
        <f t="shared" si="3"/>
        <v>0.32916666666666644</v>
      </c>
      <c r="B56" s="26" t="s">
        <v>341</v>
      </c>
      <c r="C56" s="25">
        <f t="shared" si="2"/>
        <v>0.33055555555555532</v>
      </c>
      <c r="D56" s="40" t="s">
        <v>209</v>
      </c>
      <c r="E56" s="40" t="s">
        <v>22</v>
      </c>
      <c r="F56" s="52">
        <v>1.3888888888888889E-3</v>
      </c>
      <c r="G56" s="40" t="s">
        <v>0</v>
      </c>
      <c r="H56" s="76" t="s">
        <v>105</v>
      </c>
    </row>
    <row r="57" spans="1:9" ht="14.1" customHeight="1" thickBot="1" x14ac:dyDescent="0.25">
      <c r="A57" s="83">
        <f t="shared" si="3"/>
        <v>0.33055555555555532</v>
      </c>
      <c r="B57" s="84"/>
      <c r="C57" s="54">
        <f t="shared" si="2"/>
        <v>0.33194444444444421</v>
      </c>
      <c r="D57" s="55" t="s">
        <v>364</v>
      </c>
      <c r="E57" s="55" t="s">
        <v>40</v>
      </c>
      <c r="F57" s="56">
        <v>1.3888888888888889E-3</v>
      </c>
      <c r="G57" s="55" t="s">
        <v>0</v>
      </c>
      <c r="H57" s="85" t="s">
        <v>105</v>
      </c>
    </row>
    <row r="58" spans="1:9" s="17" customFormat="1" ht="14.1" customHeight="1" x14ac:dyDescent="0.2">
      <c r="A58" s="64">
        <f t="shared" si="3"/>
        <v>0.33194444444444421</v>
      </c>
      <c r="B58" s="16" t="s">
        <v>341</v>
      </c>
      <c r="C58" s="15">
        <f t="shared" si="2"/>
        <v>0.33541666666666642</v>
      </c>
      <c r="D58" s="33" t="s">
        <v>343</v>
      </c>
      <c r="E58" s="33"/>
      <c r="F58" s="34">
        <v>3.472222222222222E-3</v>
      </c>
      <c r="G58" s="33"/>
      <c r="H58" s="75"/>
    </row>
    <row r="59" spans="1:9" ht="14.1" customHeight="1" x14ac:dyDescent="0.2">
      <c r="A59" s="65">
        <f t="shared" si="3"/>
        <v>0.33541666666666642</v>
      </c>
      <c r="B59" s="26" t="s">
        <v>341</v>
      </c>
      <c r="C59" s="230">
        <f t="shared" si="2"/>
        <v>0.3368055555555553</v>
      </c>
      <c r="D59" s="57" t="s">
        <v>119</v>
      </c>
      <c r="E59" s="57" t="s">
        <v>40</v>
      </c>
      <c r="F59" s="52">
        <v>1.3888888888888889E-3</v>
      </c>
      <c r="G59" s="57" t="s">
        <v>0</v>
      </c>
      <c r="H59" s="78" t="s">
        <v>110</v>
      </c>
      <c r="I59" s="58"/>
    </row>
    <row r="60" spans="1:9" ht="14.1" customHeight="1" x14ac:dyDescent="0.2">
      <c r="A60" s="65">
        <f t="shared" si="3"/>
        <v>0.3368055555555553</v>
      </c>
      <c r="B60" s="26" t="s">
        <v>341</v>
      </c>
      <c r="C60" s="230">
        <f t="shared" si="2"/>
        <v>0.33819444444444419</v>
      </c>
      <c r="D60" s="57" t="s">
        <v>120</v>
      </c>
      <c r="E60" s="57" t="s">
        <v>40</v>
      </c>
      <c r="F60" s="52">
        <v>1.3888888888888889E-3</v>
      </c>
      <c r="G60" s="57" t="s">
        <v>0</v>
      </c>
      <c r="H60" s="78" t="s">
        <v>110</v>
      </c>
      <c r="I60" s="58"/>
    </row>
    <row r="61" spans="1:9" ht="14.1" customHeight="1" x14ac:dyDescent="0.2">
      <c r="A61" s="65">
        <f t="shared" si="3"/>
        <v>0.33819444444444419</v>
      </c>
      <c r="B61" s="26" t="s">
        <v>341</v>
      </c>
      <c r="C61" s="230">
        <f t="shared" si="2"/>
        <v>0.33958333333333307</v>
      </c>
      <c r="D61" s="57" t="s">
        <v>161</v>
      </c>
      <c r="E61" s="57" t="s">
        <v>40</v>
      </c>
      <c r="F61" s="52">
        <v>1.3888888888888889E-3</v>
      </c>
      <c r="G61" s="57" t="s">
        <v>0</v>
      </c>
      <c r="H61" s="78" t="s">
        <v>110</v>
      </c>
      <c r="I61" s="58"/>
    </row>
    <row r="62" spans="1:9" ht="14.1" customHeight="1" x14ac:dyDescent="0.2">
      <c r="A62" s="65">
        <f t="shared" si="3"/>
        <v>0.33958333333333307</v>
      </c>
      <c r="B62" s="26" t="s">
        <v>341</v>
      </c>
      <c r="C62" s="230">
        <f t="shared" si="2"/>
        <v>0.34097222222222195</v>
      </c>
      <c r="D62" s="57" t="s">
        <v>113</v>
      </c>
      <c r="E62" s="57" t="s">
        <v>59</v>
      </c>
      <c r="F62" s="52">
        <v>1.3888888888888889E-3</v>
      </c>
      <c r="G62" s="57" t="s">
        <v>0</v>
      </c>
      <c r="H62" s="78" t="s">
        <v>110</v>
      </c>
      <c r="I62" s="58"/>
    </row>
    <row r="63" spans="1:9" ht="14.1" customHeight="1" x14ac:dyDescent="0.2">
      <c r="A63" s="65">
        <f t="shared" si="3"/>
        <v>0.34097222222222195</v>
      </c>
      <c r="B63" s="26" t="s">
        <v>341</v>
      </c>
      <c r="C63" s="230">
        <f t="shared" si="2"/>
        <v>0.34236111111111084</v>
      </c>
      <c r="D63" s="57" t="s">
        <v>127</v>
      </c>
      <c r="E63" s="57" t="s">
        <v>59</v>
      </c>
      <c r="F63" s="52">
        <v>1.3888888888888889E-3</v>
      </c>
      <c r="G63" s="57" t="s">
        <v>0</v>
      </c>
      <c r="H63" s="78" t="s">
        <v>110</v>
      </c>
      <c r="I63" s="58"/>
    </row>
    <row r="64" spans="1:9" ht="14.1" customHeight="1" x14ac:dyDescent="0.2">
      <c r="A64" s="65">
        <f t="shared" si="3"/>
        <v>0.34236111111111084</v>
      </c>
      <c r="B64" s="26" t="s">
        <v>341</v>
      </c>
      <c r="C64" s="230">
        <f t="shared" si="2"/>
        <v>0.34374999999999972</v>
      </c>
      <c r="D64" s="57" t="s">
        <v>266</v>
      </c>
      <c r="E64" s="57" t="s">
        <v>59</v>
      </c>
      <c r="F64" s="52">
        <v>1.3888888888888889E-3</v>
      </c>
      <c r="G64" s="57" t="s">
        <v>98</v>
      </c>
      <c r="H64" s="78" t="s">
        <v>99</v>
      </c>
      <c r="I64" s="58"/>
    </row>
    <row r="65" spans="1:9" ht="14.1" customHeight="1" thickBot="1" x14ac:dyDescent="0.25">
      <c r="A65" s="83">
        <f t="shared" si="3"/>
        <v>0.34374999999999972</v>
      </c>
      <c r="B65" s="84" t="s">
        <v>341</v>
      </c>
      <c r="C65" s="231">
        <f t="shared" si="2"/>
        <v>0.34513888888888861</v>
      </c>
      <c r="D65" s="59" t="s">
        <v>160</v>
      </c>
      <c r="E65" s="59" t="s">
        <v>27</v>
      </c>
      <c r="F65" s="60">
        <v>1.3888888888888889E-3</v>
      </c>
      <c r="G65" s="59" t="s">
        <v>0</v>
      </c>
      <c r="H65" s="86" t="s">
        <v>110</v>
      </c>
      <c r="I65" s="58"/>
    </row>
    <row r="66" spans="1:9" s="17" customFormat="1" ht="14.1" customHeight="1" x14ac:dyDescent="0.2">
      <c r="A66" s="65">
        <f t="shared" si="3"/>
        <v>0.34513888888888861</v>
      </c>
      <c r="B66" s="26" t="s">
        <v>341</v>
      </c>
      <c r="C66" s="230">
        <f t="shared" si="2"/>
        <v>0.34861111111111082</v>
      </c>
      <c r="D66" s="33" t="s">
        <v>343</v>
      </c>
      <c r="E66" s="33"/>
      <c r="F66" s="34">
        <v>3.472222222222222E-3</v>
      </c>
      <c r="G66" s="33"/>
      <c r="H66" s="75"/>
    </row>
    <row r="67" spans="1:9" ht="14.1" customHeight="1" x14ac:dyDescent="0.2">
      <c r="A67" s="65">
        <f t="shared" si="3"/>
        <v>0.34861111111111082</v>
      </c>
      <c r="B67" s="26" t="s">
        <v>341</v>
      </c>
      <c r="C67" s="230">
        <f t="shared" ref="C67:C82" si="4">A67+F67</f>
        <v>0.3499999999999997</v>
      </c>
      <c r="D67" s="57" t="s">
        <v>142</v>
      </c>
      <c r="E67" s="57" t="s">
        <v>43</v>
      </c>
      <c r="F67" s="52">
        <v>1.3888888888888889E-3</v>
      </c>
      <c r="G67" s="57" t="s">
        <v>0</v>
      </c>
      <c r="H67" s="78" t="s">
        <v>110</v>
      </c>
      <c r="I67" s="58"/>
    </row>
    <row r="68" spans="1:9" ht="14.1" customHeight="1" x14ac:dyDescent="0.2">
      <c r="A68" s="65">
        <f t="shared" ref="A68:A77" si="5">C67</f>
        <v>0.3499999999999997</v>
      </c>
      <c r="B68" s="26" t="s">
        <v>341</v>
      </c>
      <c r="C68" s="230">
        <f t="shared" si="4"/>
        <v>0.35138888888888858</v>
      </c>
      <c r="D68" s="57" t="s">
        <v>153</v>
      </c>
      <c r="E68" s="57" t="s">
        <v>43</v>
      </c>
      <c r="F68" s="52">
        <v>1.3888888888888889E-3</v>
      </c>
      <c r="G68" s="57" t="s">
        <v>0</v>
      </c>
      <c r="H68" s="78" t="s">
        <v>110</v>
      </c>
      <c r="I68" s="58"/>
    </row>
    <row r="69" spans="1:9" ht="14.1" customHeight="1" x14ac:dyDescent="0.2">
      <c r="A69" s="65">
        <f t="shared" si="5"/>
        <v>0.35138888888888858</v>
      </c>
      <c r="B69" s="26" t="s">
        <v>341</v>
      </c>
      <c r="C69" s="230">
        <f t="shared" si="4"/>
        <v>0.35277777777777747</v>
      </c>
      <c r="D69" s="57" t="s">
        <v>163</v>
      </c>
      <c r="E69" s="57" t="s">
        <v>43</v>
      </c>
      <c r="F69" s="52">
        <v>1.3888888888888889E-3</v>
      </c>
      <c r="G69" s="57" t="s">
        <v>0</v>
      </c>
      <c r="H69" s="78" t="s">
        <v>110</v>
      </c>
      <c r="I69" s="58"/>
    </row>
    <row r="70" spans="1:9" ht="14.1" customHeight="1" x14ac:dyDescent="0.2">
      <c r="A70" s="65">
        <f>'Thursday Low'!C45</f>
        <v>0.29861111111111088</v>
      </c>
      <c r="B70" s="204" t="s">
        <v>341</v>
      </c>
      <c r="C70" s="25">
        <f>A70+F70</f>
        <v>0.29999999999999977</v>
      </c>
      <c r="D70" s="57" t="s">
        <v>67</v>
      </c>
      <c r="E70" s="57" t="s">
        <v>66</v>
      </c>
      <c r="F70" s="52">
        <v>1.3888888888888889E-3</v>
      </c>
      <c r="G70" s="57" t="s">
        <v>0</v>
      </c>
      <c r="H70" s="78" t="s">
        <v>52</v>
      </c>
      <c r="I70" s="58"/>
    </row>
    <row r="71" spans="1:9" ht="14.1" customHeight="1" x14ac:dyDescent="0.2">
      <c r="A71" s="65">
        <f>C69</f>
        <v>0.35277777777777747</v>
      </c>
      <c r="B71" s="26" t="s">
        <v>341</v>
      </c>
      <c r="C71" s="230">
        <f t="shared" si="4"/>
        <v>0.35416666666666635</v>
      </c>
      <c r="D71" s="57" t="s">
        <v>115</v>
      </c>
      <c r="E71" s="57" t="s">
        <v>66</v>
      </c>
      <c r="F71" s="52">
        <v>1.3888888888888889E-3</v>
      </c>
      <c r="G71" s="57" t="s">
        <v>0</v>
      </c>
      <c r="H71" s="78" t="s">
        <v>110</v>
      </c>
      <c r="I71" s="58"/>
    </row>
    <row r="72" spans="1:9" s="17" customFormat="1" ht="14.1" customHeight="1" x14ac:dyDescent="0.2">
      <c r="A72" s="65">
        <f t="shared" si="5"/>
        <v>0.35416666666666635</v>
      </c>
      <c r="B72" s="26" t="s">
        <v>341</v>
      </c>
      <c r="C72" s="230">
        <f t="shared" si="4"/>
        <v>0.35763888888888856</v>
      </c>
      <c r="D72" s="33" t="s">
        <v>343</v>
      </c>
      <c r="E72" s="33"/>
      <c r="F72" s="34">
        <v>3.472222222222222E-3</v>
      </c>
      <c r="G72" s="33"/>
      <c r="H72" s="75"/>
    </row>
    <row r="73" spans="1:9" ht="14.1" customHeight="1" x14ac:dyDescent="0.2">
      <c r="A73" s="65">
        <f t="shared" si="5"/>
        <v>0.35763888888888856</v>
      </c>
      <c r="B73" s="26" t="s">
        <v>341</v>
      </c>
      <c r="C73" s="230">
        <f t="shared" si="4"/>
        <v>0.35902777777777745</v>
      </c>
      <c r="D73" s="57" t="s">
        <v>123</v>
      </c>
      <c r="E73" s="57" t="s">
        <v>66</v>
      </c>
      <c r="F73" s="52">
        <v>1.3888888888888889E-3</v>
      </c>
      <c r="G73" s="57" t="s">
        <v>0</v>
      </c>
      <c r="H73" s="78" t="s">
        <v>110</v>
      </c>
      <c r="I73" s="58"/>
    </row>
    <row r="74" spans="1:9" ht="14.1" customHeight="1" x14ac:dyDescent="0.2">
      <c r="A74" s="65">
        <f t="shared" si="5"/>
        <v>0.35902777777777745</v>
      </c>
      <c r="B74" s="26" t="s">
        <v>341</v>
      </c>
      <c r="C74" s="230">
        <f t="shared" si="4"/>
        <v>0.36041666666666633</v>
      </c>
      <c r="D74" s="57" t="s">
        <v>139</v>
      </c>
      <c r="E74" s="57" t="s">
        <v>66</v>
      </c>
      <c r="F74" s="52">
        <v>1.3888888888888889E-3</v>
      </c>
      <c r="G74" s="57" t="s">
        <v>0</v>
      </c>
      <c r="H74" s="78" t="s">
        <v>110</v>
      </c>
      <c r="I74" s="58"/>
    </row>
    <row r="75" spans="1:9" ht="14.1" customHeight="1" x14ac:dyDescent="0.2">
      <c r="A75" s="65">
        <f t="shared" si="5"/>
        <v>0.36041666666666633</v>
      </c>
      <c r="B75" s="26" t="s">
        <v>341</v>
      </c>
      <c r="C75" s="230">
        <f t="shared" si="4"/>
        <v>0.36180555555555521</v>
      </c>
      <c r="D75" s="57" t="s">
        <v>144</v>
      </c>
      <c r="E75" s="57" t="s">
        <v>66</v>
      </c>
      <c r="F75" s="52">
        <v>1.3888888888888889E-3</v>
      </c>
      <c r="G75" s="57" t="s">
        <v>0</v>
      </c>
      <c r="H75" s="78" t="s">
        <v>110</v>
      </c>
      <c r="I75" s="58"/>
    </row>
    <row r="76" spans="1:9" ht="14.1" customHeight="1" x14ac:dyDescent="0.2">
      <c r="A76" s="65">
        <f t="shared" si="5"/>
        <v>0.36180555555555521</v>
      </c>
      <c r="B76" s="26" t="s">
        <v>341</v>
      </c>
      <c r="C76" s="230">
        <f t="shared" si="4"/>
        <v>0.3631944444444441</v>
      </c>
      <c r="D76" s="57" t="s">
        <v>153</v>
      </c>
      <c r="E76" s="57" t="s">
        <v>66</v>
      </c>
      <c r="F76" s="52">
        <v>1.3888888888888889E-3</v>
      </c>
      <c r="G76" s="57" t="s">
        <v>0</v>
      </c>
      <c r="H76" s="78" t="s">
        <v>110</v>
      </c>
      <c r="I76" s="58"/>
    </row>
    <row r="77" spans="1:9" ht="14.1" customHeight="1" thickBot="1" x14ac:dyDescent="0.25">
      <c r="A77" s="65">
        <f t="shared" si="5"/>
        <v>0.3631944444444441</v>
      </c>
      <c r="B77" s="26" t="s">
        <v>341</v>
      </c>
      <c r="C77" s="230">
        <f t="shared" si="4"/>
        <v>0.36458333333333298</v>
      </c>
      <c r="D77" s="59" t="s">
        <v>163</v>
      </c>
      <c r="E77" s="59" t="s">
        <v>66</v>
      </c>
      <c r="F77" s="56">
        <v>1.3888888888888889E-3</v>
      </c>
      <c r="G77" s="59" t="s">
        <v>0</v>
      </c>
      <c r="H77" s="86" t="s">
        <v>110</v>
      </c>
      <c r="I77" s="58"/>
    </row>
    <row r="78" spans="1:9" s="17" customFormat="1" ht="14.1" customHeight="1" x14ac:dyDescent="0.2">
      <c r="A78" s="227">
        <f>C80</f>
        <v>0.37291666666666629</v>
      </c>
      <c r="B78" s="228" t="s">
        <v>341</v>
      </c>
      <c r="C78" s="229">
        <f t="shared" si="4"/>
        <v>0.3763888888888885</v>
      </c>
      <c r="D78" s="33" t="s">
        <v>343</v>
      </c>
      <c r="E78" s="33"/>
      <c r="F78" s="34">
        <v>3.472222222222222E-3</v>
      </c>
      <c r="G78" s="33"/>
      <c r="H78" s="75"/>
    </row>
    <row r="79" spans="1:9" ht="14.1" customHeight="1" x14ac:dyDescent="0.2">
      <c r="A79" s="65">
        <f>C77</f>
        <v>0.36458333333333298</v>
      </c>
      <c r="B79" s="26" t="s">
        <v>341</v>
      </c>
      <c r="C79" s="230">
        <f t="shared" si="4"/>
        <v>0.36874999999999963</v>
      </c>
      <c r="D79" s="40" t="s">
        <v>137</v>
      </c>
      <c r="E79" s="40" t="s">
        <v>24</v>
      </c>
      <c r="F79" s="52">
        <v>4.1666666666666666E-3</v>
      </c>
      <c r="G79" s="40" t="s">
        <v>0</v>
      </c>
      <c r="H79" s="76" t="s">
        <v>110</v>
      </c>
    </row>
    <row r="80" spans="1:9" ht="14.1" customHeight="1" x14ac:dyDescent="0.2">
      <c r="A80" s="65">
        <f>C79</f>
        <v>0.36874999999999963</v>
      </c>
      <c r="B80" s="26" t="s">
        <v>341</v>
      </c>
      <c r="C80" s="230">
        <f t="shared" si="4"/>
        <v>0.37291666666666629</v>
      </c>
      <c r="D80" s="40" t="s">
        <v>162</v>
      </c>
      <c r="E80" s="40" t="s">
        <v>24</v>
      </c>
      <c r="F80" s="52">
        <v>4.1666666666666666E-3</v>
      </c>
      <c r="G80" s="40" t="s">
        <v>0</v>
      </c>
      <c r="H80" s="76" t="s">
        <v>110</v>
      </c>
    </row>
    <row r="81" spans="1:8" x14ac:dyDescent="0.2">
      <c r="A81" s="65">
        <f>C80</f>
        <v>0.37291666666666629</v>
      </c>
      <c r="B81" s="26" t="s">
        <v>341</v>
      </c>
      <c r="C81" s="230">
        <f t="shared" si="4"/>
        <v>0.37708333333333294</v>
      </c>
      <c r="D81" s="40" t="s">
        <v>126</v>
      </c>
      <c r="E81" s="40" t="s">
        <v>36</v>
      </c>
      <c r="F81" s="52">
        <v>4.1666666666666666E-3</v>
      </c>
      <c r="G81" s="40" t="s">
        <v>0</v>
      </c>
      <c r="H81" s="76" t="s">
        <v>110</v>
      </c>
    </row>
    <row r="82" spans="1:8" ht="13.5" thickBot="1" x14ac:dyDescent="0.25">
      <c r="A82" s="83">
        <f>C81</f>
        <v>0.37708333333333294</v>
      </c>
      <c r="B82" s="84" t="s">
        <v>341</v>
      </c>
      <c r="C82" s="231">
        <f t="shared" si="4"/>
        <v>0.38124999999999959</v>
      </c>
      <c r="D82" s="55" t="s">
        <v>124</v>
      </c>
      <c r="E82" s="55" t="s">
        <v>36</v>
      </c>
      <c r="F82" s="56">
        <v>4.1666666666666666E-3</v>
      </c>
      <c r="G82" s="55" t="s">
        <v>0</v>
      </c>
      <c r="H82" s="85" t="s">
        <v>110</v>
      </c>
    </row>
  </sheetData>
  <mergeCells count="1">
    <mergeCell ref="A2:C2"/>
  </mergeCells>
  <phoneticPr fontId="10" type="noConversion"/>
  <pageMargins left="0.25" right="0.25" top="0.75" bottom="0.75" header="0.3" footer="0.3"/>
  <pageSetup orientation="landscape" horizontalDpi="4294967292" verticalDpi="4294967292" r:id="rId1"/>
  <headerFooter>
    <oddHeader>&amp;LLow Tests&amp;CCalalta Test Days_x000D_Jimmie Condon&amp;R February 8, 2016</oddHeader>
    <oddFooter>&amp;RPage &amp;P/&amp;N</oddFooter>
  </headerFooter>
  <extLst>
    <ext xmlns:mx="http://schemas.microsoft.com/office/mac/excel/2008/main" uri="{64002731-A6B0-56B0-2670-7721B7C09600}">
      <mx:PLV Mode="1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4"/>
  <sheetViews>
    <sheetView view="pageLayout" topLeftCell="D2" workbookViewId="0">
      <selection activeCell="K25" sqref="K25"/>
    </sheetView>
  </sheetViews>
  <sheetFormatPr defaultColWidth="11.42578125" defaultRowHeight="15" x14ac:dyDescent="0.25"/>
  <cols>
    <col min="2" max="2" width="3.7109375" customWidth="1"/>
    <col min="3" max="3" width="7.140625" style="9" customWidth="1"/>
    <col min="4" max="4" width="28.85546875" customWidth="1"/>
    <col min="5" max="5" width="24.140625" customWidth="1"/>
    <col min="6" max="6" width="6.140625" hidden="1" customWidth="1"/>
    <col min="7" max="7" width="22.85546875" customWidth="1"/>
    <col min="8" max="8" width="18.42578125" customWidth="1"/>
    <col min="9" max="9" width="10.85546875" hidden="1" customWidth="1"/>
  </cols>
  <sheetData>
    <row r="1" spans="1:9" s="2" customFormat="1" ht="24" customHeight="1" thickTop="1" thickBot="1" x14ac:dyDescent="0.3">
      <c r="A1" s="103"/>
      <c r="B1" s="104"/>
      <c r="C1" s="105"/>
      <c r="D1" s="113" t="s">
        <v>351</v>
      </c>
      <c r="E1" s="104"/>
      <c r="F1" s="104"/>
      <c r="G1" s="104"/>
      <c r="H1" s="107"/>
    </row>
    <row r="2" spans="1:9" s="2" customFormat="1" x14ac:dyDescent="0.25">
      <c r="A2" s="271" t="s">
        <v>349</v>
      </c>
      <c r="B2" s="272"/>
      <c r="C2" s="272"/>
      <c r="D2" s="94" t="s">
        <v>353</v>
      </c>
      <c r="E2" s="94" t="s">
        <v>1</v>
      </c>
      <c r="F2" s="94"/>
      <c r="G2" s="94" t="s">
        <v>3</v>
      </c>
      <c r="H2" s="95" t="s">
        <v>4</v>
      </c>
    </row>
    <row r="3" spans="1:9" s="17" customFormat="1" ht="15" customHeight="1" x14ac:dyDescent="0.2">
      <c r="A3" s="89">
        <v>0.46875</v>
      </c>
      <c r="B3" s="90" t="s">
        <v>341</v>
      </c>
      <c r="C3" s="91">
        <f>A3+F3</f>
        <v>0.47291666666666665</v>
      </c>
      <c r="D3" s="33" t="s">
        <v>343</v>
      </c>
      <c r="E3" s="33"/>
      <c r="F3" s="34">
        <v>4.1666666666666666E-3</v>
      </c>
      <c r="G3" s="33"/>
      <c r="H3" s="75"/>
    </row>
    <row r="4" spans="1:9" s="27" customFormat="1" ht="15" customHeight="1" thickBot="1" x14ac:dyDescent="0.25">
      <c r="A4" s="83">
        <f>C3</f>
        <v>0.47291666666666665</v>
      </c>
      <c r="B4" s="115" t="s">
        <v>341</v>
      </c>
      <c r="C4" s="54">
        <f>A4+F4</f>
        <v>0.48680555555555555</v>
      </c>
      <c r="D4" s="55" t="s">
        <v>203</v>
      </c>
      <c r="E4" s="55" t="s">
        <v>189</v>
      </c>
      <c r="F4" s="56">
        <v>1.3888888888888888E-2</v>
      </c>
      <c r="G4" s="55" t="s">
        <v>0</v>
      </c>
      <c r="H4" s="85" t="s">
        <v>202</v>
      </c>
    </row>
    <row r="5" spans="1:9" s="17" customFormat="1" ht="15" customHeight="1" x14ac:dyDescent="0.2">
      <c r="A5" s="64">
        <f t="shared" ref="A5:A9" si="0">C4</f>
        <v>0.48680555555555555</v>
      </c>
      <c r="B5" s="90" t="s">
        <v>341</v>
      </c>
      <c r="C5" s="15">
        <f t="shared" ref="C5:C9" si="1">A5+F5</f>
        <v>0.49027777777777776</v>
      </c>
      <c r="D5" s="33" t="s">
        <v>343</v>
      </c>
      <c r="E5" s="33"/>
      <c r="F5" s="34">
        <v>3.472222222222222E-3</v>
      </c>
      <c r="G5" s="33"/>
      <c r="H5" s="75"/>
    </row>
    <row r="6" spans="1:9" s="27" customFormat="1" ht="15" customHeight="1" thickBot="1" x14ac:dyDescent="0.25">
      <c r="A6" s="68">
        <f t="shared" si="0"/>
        <v>0.49027777777777776</v>
      </c>
      <c r="B6" s="258" t="s">
        <v>341</v>
      </c>
      <c r="C6" s="70">
        <f t="shared" si="1"/>
        <v>0.49374999999999997</v>
      </c>
      <c r="D6" s="79" t="s">
        <v>203</v>
      </c>
      <c r="E6" s="79" t="s">
        <v>191</v>
      </c>
      <c r="F6" s="80">
        <v>3.472222222222222E-3</v>
      </c>
      <c r="G6" s="79" t="s">
        <v>0</v>
      </c>
      <c r="H6" s="81" t="s">
        <v>202</v>
      </c>
      <c r="I6" s="58"/>
    </row>
    <row r="7" spans="1:9" s="17" customFormat="1" ht="15" customHeight="1" thickTop="1" x14ac:dyDescent="0.2">
      <c r="A7" s="65">
        <f>C6</f>
        <v>0.49374999999999997</v>
      </c>
      <c r="B7" s="67" t="s">
        <v>341</v>
      </c>
      <c r="C7" s="25">
        <f t="shared" si="1"/>
        <v>0.49722222222222218</v>
      </c>
      <c r="D7" s="33" t="s">
        <v>343</v>
      </c>
      <c r="E7" s="33"/>
      <c r="F7" s="34">
        <v>3.472222222222222E-3</v>
      </c>
      <c r="G7" s="33"/>
      <c r="H7" s="75"/>
    </row>
    <row r="8" spans="1:9" s="27" customFormat="1" ht="15" customHeight="1" x14ac:dyDescent="0.2">
      <c r="A8" s="65">
        <f t="shared" si="0"/>
        <v>0.49722222222222218</v>
      </c>
      <c r="B8" s="67" t="s">
        <v>341</v>
      </c>
      <c r="C8" s="25">
        <f t="shared" si="1"/>
        <v>0.50347222222222221</v>
      </c>
      <c r="D8" s="96" t="s">
        <v>118</v>
      </c>
      <c r="E8" s="96" t="s">
        <v>117</v>
      </c>
      <c r="F8" s="97">
        <v>6.2499999999999995E-3</v>
      </c>
      <c r="G8" s="96" t="s">
        <v>0</v>
      </c>
      <c r="H8" s="98" t="s">
        <v>110</v>
      </c>
      <c r="I8" s="88"/>
    </row>
    <row r="9" spans="1:9" s="27" customFormat="1" ht="15" customHeight="1" x14ac:dyDescent="0.2">
      <c r="A9" s="65">
        <f t="shared" si="0"/>
        <v>0.50347222222222221</v>
      </c>
      <c r="B9" s="67" t="s">
        <v>341</v>
      </c>
      <c r="C9" s="25">
        <f t="shared" si="1"/>
        <v>0.50972222222222219</v>
      </c>
      <c r="D9" s="96" t="s">
        <v>314</v>
      </c>
      <c r="E9" s="96" t="s">
        <v>117</v>
      </c>
      <c r="F9" s="97">
        <v>6.2499999999999995E-3</v>
      </c>
      <c r="G9" s="96" t="s">
        <v>308</v>
      </c>
      <c r="H9" s="98" t="s">
        <v>311</v>
      </c>
      <c r="I9" s="88"/>
    </row>
    <row r="10" spans="1:9" s="27" customFormat="1" ht="15" customHeight="1" thickBot="1" x14ac:dyDescent="0.25">
      <c r="A10" s="116">
        <f t="shared" ref="A10:A21" si="2">C9</f>
        <v>0.50972222222222219</v>
      </c>
      <c r="B10" s="115" t="s">
        <v>341</v>
      </c>
      <c r="C10" s="117">
        <f t="shared" ref="C10:C21" si="3">A10+F10</f>
        <v>0.51597222222222217</v>
      </c>
      <c r="D10" s="118" t="s">
        <v>146</v>
      </c>
      <c r="E10" s="118" t="s">
        <v>117</v>
      </c>
      <c r="F10" s="119">
        <v>6.2499999999999995E-3</v>
      </c>
      <c r="G10" s="118" t="s">
        <v>0</v>
      </c>
      <c r="H10" s="120" t="s">
        <v>110</v>
      </c>
      <c r="I10" s="88"/>
    </row>
    <row r="11" spans="1:9" s="17" customFormat="1" ht="12.75" x14ac:dyDescent="0.2">
      <c r="A11" s="89">
        <f>C4</f>
        <v>0.48680555555555555</v>
      </c>
      <c r="B11" s="90" t="s">
        <v>341</v>
      </c>
      <c r="C11" s="91">
        <f t="shared" ref="C11" si="4">A11+F11</f>
        <v>0.4909722222222222</v>
      </c>
      <c r="D11" s="99" t="s">
        <v>343</v>
      </c>
      <c r="E11" s="33"/>
      <c r="F11" s="34">
        <v>4.1666666666666666E-3</v>
      </c>
      <c r="G11" s="33"/>
      <c r="H11" s="75"/>
    </row>
    <row r="12" spans="1:9" s="27" customFormat="1" ht="15" customHeight="1" x14ac:dyDescent="0.2">
      <c r="A12" s="65">
        <f>C10</f>
        <v>0.51597222222222217</v>
      </c>
      <c r="B12" s="204" t="s">
        <v>341</v>
      </c>
      <c r="C12" s="25">
        <f>A12+F12</f>
        <v>0.52083333333333326</v>
      </c>
      <c r="D12" s="40" t="s">
        <v>68</v>
      </c>
      <c r="E12" s="40" t="s">
        <v>31</v>
      </c>
      <c r="F12" s="52">
        <v>4.8611111111111112E-3</v>
      </c>
      <c r="G12" s="40" t="s">
        <v>0</v>
      </c>
      <c r="H12" s="76" t="s">
        <v>52</v>
      </c>
    </row>
    <row r="13" spans="1:9" s="27" customFormat="1" ht="15" customHeight="1" x14ac:dyDescent="0.2">
      <c r="A13" s="65">
        <f>C12</f>
        <v>0.52083333333333326</v>
      </c>
      <c r="B13" s="24" t="s">
        <v>341</v>
      </c>
      <c r="C13" s="25">
        <f>A13+F13</f>
        <v>0.52569444444444435</v>
      </c>
      <c r="D13" s="40" t="s">
        <v>33</v>
      </c>
      <c r="E13" s="40" t="s">
        <v>31</v>
      </c>
      <c r="F13" s="52">
        <v>4.8611111111111112E-3</v>
      </c>
      <c r="G13" s="40" t="s">
        <v>0</v>
      </c>
      <c r="H13" s="76" t="s">
        <v>14</v>
      </c>
    </row>
    <row r="14" spans="1:9" s="27" customFormat="1" ht="15" customHeight="1" x14ac:dyDescent="0.2">
      <c r="A14" s="65">
        <f>C13</f>
        <v>0.52569444444444435</v>
      </c>
      <c r="B14" s="24" t="s">
        <v>341</v>
      </c>
      <c r="C14" s="25">
        <f>A14+F14</f>
        <v>0.53055555555555545</v>
      </c>
      <c r="D14" s="40" t="s">
        <v>140</v>
      </c>
      <c r="E14" s="40" t="s">
        <v>31</v>
      </c>
      <c r="F14" s="52">
        <v>4.8611111111111112E-3</v>
      </c>
      <c r="G14" s="40" t="s">
        <v>0</v>
      </c>
      <c r="H14" s="76" t="s">
        <v>110</v>
      </c>
    </row>
    <row r="15" spans="1:9" s="27" customFormat="1" ht="15" customHeight="1" thickBot="1" x14ac:dyDescent="0.25">
      <c r="A15" s="83">
        <f>C14</f>
        <v>0.53055555555555545</v>
      </c>
      <c r="B15" s="53" t="s">
        <v>341</v>
      </c>
      <c r="C15" s="54">
        <f>A15+F15</f>
        <v>0.53541666666666654</v>
      </c>
      <c r="D15" s="55" t="s">
        <v>275</v>
      </c>
      <c r="E15" s="55" t="s">
        <v>31</v>
      </c>
      <c r="F15" s="56">
        <v>4.8611111111111112E-3</v>
      </c>
      <c r="G15" s="55" t="s">
        <v>0</v>
      </c>
      <c r="H15" s="85" t="s">
        <v>276</v>
      </c>
    </row>
    <row r="16" spans="1:9" s="27" customFormat="1" ht="12.75" x14ac:dyDescent="0.2">
      <c r="A16" s="65">
        <f>C15</f>
        <v>0.53541666666666654</v>
      </c>
      <c r="B16" s="67" t="s">
        <v>341</v>
      </c>
      <c r="C16" s="25">
        <f>A16+F16</f>
        <v>0.54236111111111096</v>
      </c>
      <c r="D16" s="37" t="s">
        <v>342</v>
      </c>
      <c r="E16" s="40"/>
      <c r="F16" s="52">
        <v>6.9444444444444441E-3</v>
      </c>
      <c r="G16" s="40"/>
      <c r="H16" s="76"/>
    </row>
    <row r="17" spans="1:9" s="17" customFormat="1" ht="12.75" x14ac:dyDescent="0.2">
      <c r="A17" s="89">
        <f>C16</f>
        <v>0.54236111111111096</v>
      </c>
      <c r="B17" s="90" t="s">
        <v>341</v>
      </c>
      <c r="C17" s="91">
        <f t="shared" si="3"/>
        <v>0.54652777777777761</v>
      </c>
      <c r="D17" s="99" t="s">
        <v>343</v>
      </c>
      <c r="E17" s="33"/>
      <c r="F17" s="34">
        <v>4.1666666666666666E-3</v>
      </c>
      <c r="G17" s="33"/>
      <c r="H17" s="75"/>
    </row>
    <row r="18" spans="1:9" s="27" customFormat="1" ht="15" customHeight="1" x14ac:dyDescent="0.2">
      <c r="A18" s="92">
        <f t="shared" si="2"/>
        <v>0.54652777777777761</v>
      </c>
      <c r="B18" s="67" t="s">
        <v>341</v>
      </c>
      <c r="C18" s="93">
        <f t="shared" si="3"/>
        <v>0.55347222222222203</v>
      </c>
      <c r="D18" s="40" t="s">
        <v>250</v>
      </c>
      <c r="E18" s="40" t="s">
        <v>9</v>
      </c>
      <c r="F18" s="52">
        <v>6.9444444444444441E-3</v>
      </c>
      <c r="G18" s="40" t="s">
        <v>0</v>
      </c>
      <c r="H18" s="76" t="s">
        <v>202</v>
      </c>
    </row>
    <row r="19" spans="1:9" s="27" customFormat="1" ht="15" customHeight="1" thickBot="1" x14ac:dyDescent="0.25">
      <c r="A19" s="116">
        <f t="shared" si="2"/>
        <v>0.55347222222222203</v>
      </c>
      <c r="B19" s="115" t="s">
        <v>341</v>
      </c>
      <c r="C19" s="117">
        <f t="shared" si="3"/>
        <v>0.56041666666666645</v>
      </c>
      <c r="D19" s="55" t="s">
        <v>10</v>
      </c>
      <c r="E19" s="55" t="s">
        <v>9</v>
      </c>
      <c r="F19" s="56">
        <v>6.9444444444444441E-3</v>
      </c>
      <c r="G19" s="55" t="s">
        <v>0</v>
      </c>
      <c r="H19" s="85" t="s">
        <v>7</v>
      </c>
    </row>
    <row r="20" spans="1:9" s="17" customFormat="1" ht="12.75" x14ac:dyDescent="0.2">
      <c r="A20" s="89">
        <f t="shared" si="2"/>
        <v>0.56041666666666645</v>
      </c>
      <c r="B20" s="90" t="s">
        <v>341</v>
      </c>
      <c r="C20" s="91">
        <f t="shared" si="3"/>
        <v>0.56388888888888866</v>
      </c>
      <c r="D20" s="99" t="s">
        <v>343</v>
      </c>
      <c r="E20" s="33"/>
      <c r="F20" s="34">
        <v>3.472222222222222E-3</v>
      </c>
      <c r="G20" s="33"/>
      <c r="H20" s="75"/>
    </row>
    <row r="21" spans="1:9" s="27" customFormat="1" ht="15" customHeight="1" thickBot="1" x14ac:dyDescent="0.25">
      <c r="A21" s="92">
        <f t="shared" si="2"/>
        <v>0.56388888888888866</v>
      </c>
      <c r="B21" s="67" t="s">
        <v>341</v>
      </c>
      <c r="C21" s="93">
        <f t="shared" si="3"/>
        <v>0.56666666666666643</v>
      </c>
      <c r="D21" s="40" t="s">
        <v>10</v>
      </c>
      <c r="E21" s="40" t="s">
        <v>11</v>
      </c>
      <c r="F21" s="52">
        <v>2.7777777777777779E-3</v>
      </c>
      <c r="G21" s="40" t="s">
        <v>0</v>
      </c>
      <c r="H21" s="76" t="s">
        <v>7</v>
      </c>
    </row>
    <row r="22" spans="1:9" s="1" customFormat="1" ht="21.95" customHeight="1" thickBot="1" x14ac:dyDescent="0.35">
      <c r="A22" s="108"/>
      <c r="B22" s="109"/>
      <c r="C22" s="110"/>
      <c r="D22" s="114" t="s">
        <v>354</v>
      </c>
      <c r="E22" s="111"/>
      <c r="F22" s="111"/>
      <c r="G22" s="111"/>
      <c r="H22" s="112"/>
    </row>
    <row r="23" spans="1:9" s="17" customFormat="1" ht="12.75" x14ac:dyDescent="0.2">
      <c r="A23" s="64">
        <f>C21</f>
        <v>0.56666666666666643</v>
      </c>
      <c r="B23" s="16" t="s">
        <v>341</v>
      </c>
      <c r="C23" s="15">
        <f>A23+F23</f>
        <v>0.57013888888888864</v>
      </c>
      <c r="D23" s="33" t="s">
        <v>343</v>
      </c>
      <c r="E23" s="33"/>
      <c r="F23" s="34">
        <v>3.472222222222222E-3</v>
      </c>
      <c r="G23" s="33"/>
      <c r="H23" s="75"/>
    </row>
    <row r="24" spans="1:9" s="27" customFormat="1" ht="15" customHeight="1" x14ac:dyDescent="0.2">
      <c r="A24" s="65">
        <f>C23</f>
        <v>0.57013888888888864</v>
      </c>
      <c r="B24" s="26" t="s">
        <v>341</v>
      </c>
      <c r="C24" s="25">
        <f>A24+F24</f>
        <v>0.57222222222222197</v>
      </c>
      <c r="D24" s="40" t="s">
        <v>101</v>
      </c>
      <c r="E24" s="40" t="s">
        <v>102</v>
      </c>
      <c r="F24" s="52">
        <v>2.0833333333333333E-3</v>
      </c>
      <c r="G24" s="40" t="s">
        <v>98</v>
      </c>
      <c r="H24" s="76" t="s">
        <v>99</v>
      </c>
      <c r="I24" s="27" t="s">
        <v>333</v>
      </c>
    </row>
    <row r="25" spans="1:9" s="27" customFormat="1" ht="15" customHeight="1" x14ac:dyDescent="0.2">
      <c r="A25" s="65">
        <f t="shared" ref="A25:A28" si="5">C24</f>
        <v>0.57222222222222197</v>
      </c>
      <c r="B25" s="26" t="s">
        <v>341</v>
      </c>
      <c r="C25" s="25">
        <f t="shared" ref="C25:C28" si="6">A25+F25</f>
        <v>0.57430555555555529</v>
      </c>
      <c r="D25" s="40" t="s">
        <v>91</v>
      </c>
      <c r="E25" s="40" t="s">
        <v>90</v>
      </c>
      <c r="F25" s="52">
        <v>2.0833333333333333E-3</v>
      </c>
      <c r="G25" s="40" t="s">
        <v>92</v>
      </c>
      <c r="H25" s="76" t="s">
        <v>93</v>
      </c>
    </row>
    <row r="26" spans="1:9" s="27" customFormat="1" ht="15" customHeight="1" x14ac:dyDescent="0.2">
      <c r="A26" s="65">
        <f t="shared" si="5"/>
        <v>0.57430555555555529</v>
      </c>
      <c r="B26" s="26" t="s">
        <v>341</v>
      </c>
      <c r="C26" s="25">
        <f t="shared" si="6"/>
        <v>0.57638888888888862</v>
      </c>
      <c r="D26" s="40" t="s">
        <v>101</v>
      </c>
      <c r="E26" s="40" t="s">
        <v>90</v>
      </c>
      <c r="F26" s="52">
        <v>2.0833333333333333E-3</v>
      </c>
      <c r="G26" s="40" t="s">
        <v>98</v>
      </c>
      <c r="H26" s="76" t="s">
        <v>99</v>
      </c>
      <c r="I26" s="27" t="s">
        <v>333</v>
      </c>
    </row>
    <row r="27" spans="1:9" s="27" customFormat="1" ht="15" customHeight="1" x14ac:dyDescent="0.2">
      <c r="A27" s="65">
        <f t="shared" si="5"/>
        <v>0.57638888888888862</v>
      </c>
      <c r="B27" s="26" t="s">
        <v>341</v>
      </c>
      <c r="C27" s="25">
        <f t="shared" si="6"/>
        <v>0.57847222222222194</v>
      </c>
      <c r="D27" s="40" t="s">
        <v>177</v>
      </c>
      <c r="E27" s="40" t="s">
        <v>176</v>
      </c>
      <c r="F27" s="52">
        <v>2.0833333333333333E-3</v>
      </c>
      <c r="G27" s="40" t="s">
        <v>172</v>
      </c>
      <c r="H27" s="76" t="s">
        <v>173</v>
      </c>
    </row>
    <row r="28" spans="1:9" s="27" customFormat="1" ht="15" customHeight="1" thickBot="1" x14ac:dyDescent="0.25">
      <c r="A28" s="65">
        <f t="shared" si="5"/>
        <v>0.57847222222222194</v>
      </c>
      <c r="B28" s="26" t="s">
        <v>341</v>
      </c>
      <c r="C28" s="25">
        <f t="shared" si="6"/>
        <v>0.58055555555555527</v>
      </c>
      <c r="D28" s="40" t="s">
        <v>319</v>
      </c>
      <c r="E28" s="40" t="s">
        <v>90</v>
      </c>
      <c r="F28" s="52">
        <v>2.0833333333333333E-3</v>
      </c>
      <c r="G28" s="40" t="s">
        <v>320</v>
      </c>
      <c r="H28" s="76" t="s">
        <v>321</v>
      </c>
    </row>
    <row r="29" spans="1:9" s="17" customFormat="1" ht="12.75" x14ac:dyDescent="0.2">
      <c r="A29" s="213">
        <f>C28</f>
        <v>0.58055555555555527</v>
      </c>
      <c r="B29" s="214" t="s">
        <v>341</v>
      </c>
      <c r="C29" s="215">
        <f>A29+F29</f>
        <v>0.58402777777777748</v>
      </c>
      <c r="D29" s="29" t="s">
        <v>343</v>
      </c>
      <c r="E29" s="29"/>
      <c r="F29" s="30">
        <v>3.472222222222222E-3</v>
      </c>
      <c r="G29" s="29"/>
      <c r="H29" s="188"/>
    </row>
    <row r="30" spans="1:9" ht="15" customHeight="1" x14ac:dyDescent="0.25">
      <c r="A30" s="130">
        <f>C29</f>
        <v>0.58402777777777748</v>
      </c>
      <c r="B30" s="131" t="s">
        <v>341</v>
      </c>
      <c r="C30" s="132">
        <f>A30+F30</f>
        <v>0.58541666666666636</v>
      </c>
      <c r="D30" s="158" t="s">
        <v>166</v>
      </c>
      <c r="E30" s="158" t="s">
        <v>108</v>
      </c>
      <c r="F30" s="154">
        <v>1.3888888888888889E-3</v>
      </c>
      <c r="G30" s="158" t="s">
        <v>0</v>
      </c>
      <c r="H30" s="159" t="s">
        <v>110</v>
      </c>
      <c r="I30" t="s">
        <v>334</v>
      </c>
    </row>
    <row r="31" spans="1:9" x14ac:dyDescent="0.25">
      <c r="A31" s="141">
        <f>C30</f>
        <v>0.58541666666666636</v>
      </c>
      <c r="B31" s="133" t="s">
        <v>341</v>
      </c>
      <c r="C31" s="142">
        <f>A31+F31</f>
        <v>0.58680555555555525</v>
      </c>
      <c r="D31" s="153" t="s">
        <v>168</v>
      </c>
      <c r="E31" s="153" t="s">
        <v>40</v>
      </c>
      <c r="F31" s="175">
        <v>1.3888888888888889E-3</v>
      </c>
      <c r="G31" s="153" t="s">
        <v>0</v>
      </c>
      <c r="H31" s="155" t="s">
        <v>110</v>
      </c>
      <c r="I31" s="4" t="s">
        <v>333</v>
      </c>
    </row>
    <row r="32" spans="1:9" x14ac:dyDescent="0.25">
      <c r="A32" s="130">
        <f>C31</f>
        <v>0.58680555555555525</v>
      </c>
      <c r="B32" s="131" t="s">
        <v>341</v>
      </c>
      <c r="C32" s="132">
        <f>A32+F32</f>
        <v>0.58819444444444413</v>
      </c>
      <c r="D32" s="153" t="s">
        <v>278</v>
      </c>
      <c r="E32" s="153" t="s">
        <v>38</v>
      </c>
      <c r="F32" s="154">
        <v>1.3888888888888889E-3</v>
      </c>
      <c r="G32" s="153" t="s">
        <v>0</v>
      </c>
      <c r="H32" s="155" t="s">
        <v>276</v>
      </c>
      <c r="I32" s="4"/>
    </row>
    <row r="33" spans="1:9" ht="15.75" thickBot="1" x14ac:dyDescent="0.3">
      <c r="A33" s="207">
        <f>C32</f>
        <v>0.58819444444444413</v>
      </c>
      <c r="B33" s="208" t="s">
        <v>341</v>
      </c>
      <c r="C33" s="209">
        <f>A33+F33</f>
        <v>0.58958333333333302</v>
      </c>
      <c r="D33" s="210" t="s">
        <v>166</v>
      </c>
      <c r="E33" s="210" t="s">
        <v>130</v>
      </c>
      <c r="F33" s="211">
        <v>1.3888888888888889E-3</v>
      </c>
      <c r="G33" s="210" t="s">
        <v>0</v>
      </c>
      <c r="H33" s="212" t="s">
        <v>110</v>
      </c>
      <c r="I33" s="4" t="s">
        <v>334</v>
      </c>
    </row>
    <row r="34" spans="1:9" ht="15.75" thickTop="1" x14ac:dyDescent="0.25"/>
  </sheetData>
  <mergeCells count="1">
    <mergeCell ref="A2:C2"/>
  </mergeCells>
  <phoneticPr fontId="10" type="noConversion"/>
  <pageMargins left="0.25" right="0.25" top="0.75" bottom="0.75" header="0.3" footer="0.3"/>
  <pageSetup orientation="landscape" r:id="rId1"/>
  <headerFooter>
    <oddHeader>&amp;LHigh Tests&amp;CCalalta Test Days_x000D_Jimmie Condon&amp;RFebruary 9, 2016</oddHeader>
    <oddFooter>&amp;RPage &amp;P/&amp;N</oddFooter>
  </headerFooter>
  <extLst>
    <ext xmlns:mx="http://schemas.microsoft.com/office/mac/excel/2008/main" uri="{64002731-A6B0-56B0-2670-7721B7C09600}">
      <mx:PLV Mode="1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7"/>
  <sheetViews>
    <sheetView view="pageLayout" topLeftCell="A37" workbookViewId="0">
      <selection activeCell="A58" sqref="A58"/>
    </sheetView>
  </sheetViews>
  <sheetFormatPr defaultColWidth="11.42578125" defaultRowHeight="15" x14ac:dyDescent="0.25"/>
  <cols>
    <col min="1" max="1" width="7" customWidth="1"/>
    <col min="2" max="2" width="2.42578125" customWidth="1"/>
    <col min="3" max="3" width="7.7109375" style="9" customWidth="1"/>
    <col min="4" max="4" width="32.7109375" customWidth="1"/>
    <col min="5" max="5" width="23.7109375" customWidth="1"/>
    <col min="6" max="6" width="4" hidden="1" customWidth="1"/>
    <col min="7" max="7" width="23.42578125" customWidth="1"/>
    <col min="8" max="8" width="21.7109375" customWidth="1"/>
    <col min="9" max="9" width="10.85546875" hidden="1" customWidth="1"/>
  </cols>
  <sheetData>
    <row r="1" spans="1:9" ht="29.1" customHeight="1" thickTop="1" thickBot="1" x14ac:dyDescent="0.35">
      <c r="A1" s="278" t="s">
        <v>358</v>
      </c>
      <c r="B1" s="279"/>
      <c r="C1" s="279"/>
      <c r="D1" s="106" t="s">
        <v>355</v>
      </c>
      <c r="E1" s="126"/>
      <c r="F1" s="126"/>
      <c r="G1" s="126"/>
      <c r="H1" s="127"/>
    </row>
    <row r="2" spans="1:9" s="2" customFormat="1" ht="20.100000000000001" customHeight="1" thickBot="1" x14ac:dyDescent="0.3">
      <c r="A2" s="273" t="s">
        <v>349</v>
      </c>
      <c r="B2" s="274"/>
      <c r="C2" s="274"/>
      <c r="D2" s="149" t="s">
        <v>353</v>
      </c>
      <c r="E2" s="150" t="s">
        <v>1</v>
      </c>
      <c r="F2" s="150"/>
      <c r="G2" s="150" t="s">
        <v>3</v>
      </c>
      <c r="H2" s="151" t="s">
        <v>4</v>
      </c>
    </row>
    <row r="3" spans="1:9" s="2" customFormat="1" x14ac:dyDescent="0.25">
      <c r="A3" s="128">
        <v>0.21875</v>
      </c>
      <c r="B3" s="11" t="s">
        <v>341</v>
      </c>
      <c r="C3" s="129">
        <f t="shared" ref="C3:C47" si="0">A3+F3</f>
        <v>0.22222222222222221</v>
      </c>
      <c r="D3" s="94" t="s">
        <v>343</v>
      </c>
      <c r="E3" s="94"/>
      <c r="F3" s="152">
        <v>3.472222222222222E-3</v>
      </c>
      <c r="G3" s="94"/>
      <c r="H3" s="95"/>
    </row>
    <row r="4" spans="1:9" s="27" customFormat="1" ht="12.75" x14ac:dyDescent="0.2">
      <c r="A4" s="92">
        <f t="shared" ref="A4:A47" si="1">C3</f>
        <v>0.22222222222222221</v>
      </c>
      <c r="B4" s="183" t="s">
        <v>341</v>
      </c>
      <c r="C4" s="93">
        <f t="shared" si="0"/>
        <v>0.22430555555555554</v>
      </c>
      <c r="D4" s="57" t="s">
        <v>279</v>
      </c>
      <c r="E4" s="57" t="s">
        <v>38</v>
      </c>
      <c r="F4" s="41">
        <v>2.0833333333333333E-3</v>
      </c>
      <c r="G4" s="57" t="s">
        <v>280</v>
      </c>
      <c r="H4" s="78" t="s">
        <v>281</v>
      </c>
      <c r="I4" s="58"/>
    </row>
    <row r="5" spans="1:9" s="27" customFormat="1" ht="12.75" x14ac:dyDescent="0.2">
      <c r="A5" s="92">
        <f t="shared" si="1"/>
        <v>0.22430555555555554</v>
      </c>
      <c r="B5" s="183" t="s">
        <v>341</v>
      </c>
      <c r="C5" s="93">
        <f t="shared" si="0"/>
        <v>0.22569444444444442</v>
      </c>
      <c r="D5" s="57" t="s">
        <v>285</v>
      </c>
      <c r="E5" s="57" t="s">
        <v>38</v>
      </c>
      <c r="F5" s="41">
        <v>1.3888888888888889E-3</v>
      </c>
      <c r="G5" s="57" t="s">
        <v>0</v>
      </c>
      <c r="H5" s="78" t="s">
        <v>281</v>
      </c>
      <c r="I5" s="58"/>
    </row>
    <row r="6" spans="1:9" s="27" customFormat="1" ht="12.75" x14ac:dyDescent="0.2">
      <c r="A6" s="92">
        <f t="shared" si="1"/>
        <v>0.22569444444444442</v>
      </c>
      <c r="B6" s="183" t="s">
        <v>341</v>
      </c>
      <c r="C6" s="93">
        <f t="shared" si="0"/>
        <v>0.22777777777777775</v>
      </c>
      <c r="D6" s="57" t="s">
        <v>327</v>
      </c>
      <c r="E6" s="57" t="s">
        <v>38</v>
      </c>
      <c r="F6" s="41">
        <v>2.0833333333333333E-3</v>
      </c>
      <c r="G6" s="57" t="s">
        <v>98</v>
      </c>
      <c r="H6" s="78" t="s">
        <v>346</v>
      </c>
      <c r="I6" s="58"/>
    </row>
    <row r="7" spans="1:9" s="7" customFormat="1" ht="15" customHeight="1" x14ac:dyDescent="0.25">
      <c r="A7" s="92">
        <f t="shared" si="1"/>
        <v>0.22777777777777775</v>
      </c>
      <c r="B7" s="67" t="s">
        <v>341</v>
      </c>
      <c r="C7" s="93">
        <f t="shared" si="0"/>
        <v>0.22916666666666663</v>
      </c>
      <c r="D7" s="40" t="s">
        <v>294</v>
      </c>
      <c r="E7" s="156" t="s">
        <v>80</v>
      </c>
      <c r="F7" s="154">
        <v>1.3888888888888889E-3</v>
      </c>
      <c r="G7" s="156" t="s">
        <v>0</v>
      </c>
      <c r="H7" s="157" t="s">
        <v>295</v>
      </c>
      <c r="I7" s="7" t="s">
        <v>338</v>
      </c>
    </row>
    <row r="8" spans="1:9" s="27" customFormat="1" ht="12.75" x14ac:dyDescent="0.2">
      <c r="A8" s="92">
        <f t="shared" si="1"/>
        <v>0.22916666666666663</v>
      </c>
      <c r="B8" s="183" t="s">
        <v>341</v>
      </c>
      <c r="C8" s="93">
        <f t="shared" si="0"/>
        <v>0.23055555555555551</v>
      </c>
      <c r="D8" s="57" t="s">
        <v>81</v>
      </c>
      <c r="E8" s="57" t="s">
        <v>80</v>
      </c>
      <c r="F8" s="41">
        <v>1.3888888888888889E-3</v>
      </c>
      <c r="G8" s="57" t="s">
        <v>0</v>
      </c>
      <c r="H8" s="78" t="s">
        <v>52</v>
      </c>
      <c r="I8" s="58"/>
    </row>
    <row r="9" spans="1:9" s="27" customFormat="1" ht="12.75" x14ac:dyDescent="0.2">
      <c r="A9" s="92">
        <f t="shared" si="1"/>
        <v>0.23055555555555551</v>
      </c>
      <c r="B9" s="183" t="s">
        <v>341</v>
      </c>
      <c r="C9" s="93">
        <f t="shared" si="0"/>
        <v>0.2319444444444444</v>
      </c>
      <c r="D9" s="57" t="s">
        <v>327</v>
      </c>
      <c r="E9" s="57" t="s">
        <v>80</v>
      </c>
      <c r="F9" s="41">
        <v>1.3888888888888889E-3</v>
      </c>
      <c r="G9" s="57" t="s">
        <v>98</v>
      </c>
      <c r="H9" s="78" t="s">
        <v>346</v>
      </c>
      <c r="I9" s="58"/>
    </row>
    <row r="10" spans="1:9" s="27" customFormat="1" ht="13.5" thickBot="1" x14ac:dyDescent="0.25">
      <c r="A10" s="116">
        <f t="shared" si="1"/>
        <v>0.2319444444444444</v>
      </c>
      <c r="B10" s="191" t="s">
        <v>341</v>
      </c>
      <c r="C10" s="117">
        <f t="shared" si="0"/>
        <v>0.23402777777777772</v>
      </c>
      <c r="D10" s="59" t="s">
        <v>178</v>
      </c>
      <c r="E10" s="59" t="s">
        <v>80</v>
      </c>
      <c r="F10" s="60">
        <v>2.0833333333333333E-3</v>
      </c>
      <c r="G10" s="59" t="s">
        <v>0</v>
      </c>
      <c r="H10" s="86" t="s">
        <v>52</v>
      </c>
      <c r="I10" s="58"/>
    </row>
    <row r="11" spans="1:9" s="2" customFormat="1" x14ac:dyDescent="0.25">
      <c r="A11" s="128">
        <f t="shared" si="1"/>
        <v>0.23402777777777772</v>
      </c>
      <c r="B11" s="11" t="s">
        <v>341</v>
      </c>
      <c r="C11" s="129">
        <f t="shared" si="0"/>
        <v>0.23749999999999993</v>
      </c>
      <c r="D11" s="94" t="s">
        <v>343</v>
      </c>
      <c r="E11" s="94"/>
      <c r="F11" s="152">
        <v>3.472222222222222E-3</v>
      </c>
      <c r="G11" s="94"/>
      <c r="H11" s="95"/>
    </row>
    <row r="12" spans="1:9" ht="15" customHeight="1" x14ac:dyDescent="0.25">
      <c r="A12" s="130">
        <f t="shared" si="1"/>
        <v>0.23749999999999993</v>
      </c>
      <c r="B12" s="131" t="s">
        <v>341</v>
      </c>
      <c r="C12" s="132">
        <f t="shared" si="0"/>
        <v>0.23888888888888882</v>
      </c>
      <c r="D12" s="158" t="s">
        <v>296</v>
      </c>
      <c r="E12" s="158" t="s">
        <v>69</v>
      </c>
      <c r="F12" s="154">
        <v>1.3888888888888889E-3</v>
      </c>
      <c r="G12" s="158" t="s">
        <v>0</v>
      </c>
      <c r="H12" s="159" t="s">
        <v>295</v>
      </c>
      <c r="I12" t="s">
        <v>338</v>
      </c>
    </row>
    <row r="13" spans="1:9" s="27" customFormat="1" ht="15" customHeight="1" x14ac:dyDescent="0.2">
      <c r="A13" s="92">
        <f t="shared" si="1"/>
        <v>0.23888888888888882</v>
      </c>
      <c r="B13" s="183" t="s">
        <v>341</v>
      </c>
      <c r="C13" s="93">
        <f t="shared" si="0"/>
        <v>0.24097222222222214</v>
      </c>
      <c r="D13" s="40" t="s">
        <v>83</v>
      </c>
      <c r="E13" s="40" t="s">
        <v>69</v>
      </c>
      <c r="F13" s="41">
        <v>2.0833333333333333E-3</v>
      </c>
      <c r="G13" s="40" t="s">
        <v>0</v>
      </c>
      <c r="H13" s="76" t="s">
        <v>52</v>
      </c>
    </row>
    <row r="14" spans="1:9" s="27" customFormat="1" ht="15" customHeight="1" x14ac:dyDescent="0.2">
      <c r="A14" s="92">
        <f t="shared" si="1"/>
        <v>0.24097222222222214</v>
      </c>
      <c r="B14" s="183" t="s">
        <v>341</v>
      </c>
      <c r="C14" s="93">
        <f t="shared" si="0"/>
        <v>0.24305555555555547</v>
      </c>
      <c r="D14" s="40" t="s">
        <v>325</v>
      </c>
      <c r="E14" s="40" t="s">
        <v>69</v>
      </c>
      <c r="F14" s="41">
        <v>2.0833333333333333E-3</v>
      </c>
      <c r="G14" s="40" t="s">
        <v>98</v>
      </c>
      <c r="H14" s="76" t="s">
        <v>346</v>
      </c>
    </row>
    <row r="15" spans="1:9" s="27" customFormat="1" ht="15" customHeight="1" x14ac:dyDescent="0.2">
      <c r="A15" s="92">
        <f t="shared" si="1"/>
        <v>0.24305555555555547</v>
      </c>
      <c r="B15" s="183" t="s">
        <v>341</v>
      </c>
      <c r="C15" s="93">
        <f t="shared" si="0"/>
        <v>0.2451388888888888</v>
      </c>
      <c r="D15" s="40" t="s">
        <v>178</v>
      </c>
      <c r="E15" s="40" t="s">
        <v>69</v>
      </c>
      <c r="F15" s="41">
        <v>2.0833333333333333E-3</v>
      </c>
      <c r="G15" s="40" t="s">
        <v>0</v>
      </c>
      <c r="H15" s="76" t="s">
        <v>52</v>
      </c>
    </row>
    <row r="16" spans="1:9" s="27" customFormat="1" ht="15" customHeight="1" x14ac:dyDescent="0.2">
      <c r="A16" s="92">
        <f t="shared" si="1"/>
        <v>0.2451388888888888</v>
      </c>
      <c r="B16" s="183" t="s">
        <v>341</v>
      </c>
      <c r="C16" s="93">
        <f t="shared" si="0"/>
        <v>0.24652777777777768</v>
      </c>
      <c r="D16" s="40" t="s">
        <v>70</v>
      </c>
      <c r="E16" s="40" t="s">
        <v>69</v>
      </c>
      <c r="F16" s="41">
        <v>1.3888888888888889E-3</v>
      </c>
      <c r="G16" s="40" t="s">
        <v>0</v>
      </c>
      <c r="H16" s="76" t="s">
        <v>52</v>
      </c>
    </row>
    <row r="17" spans="1:9" s="27" customFormat="1" ht="15" customHeight="1" x14ac:dyDescent="0.2">
      <c r="A17" s="92">
        <f t="shared" si="1"/>
        <v>0.24652777777777768</v>
      </c>
      <c r="B17" s="183" t="s">
        <v>341</v>
      </c>
      <c r="C17" s="93">
        <f t="shared" si="0"/>
        <v>0.24791666666666656</v>
      </c>
      <c r="D17" s="57" t="s">
        <v>218</v>
      </c>
      <c r="E17" s="57" t="s">
        <v>29</v>
      </c>
      <c r="F17" s="41">
        <v>1.3888888888888889E-3</v>
      </c>
      <c r="G17" s="57" t="s">
        <v>0</v>
      </c>
      <c r="H17" s="78" t="s">
        <v>215</v>
      </c>
      <c r="I17" s="58"/>
    </row>
    <row r="18" spans="1:9" s="27" customFormat="1" ht="15" customHeight="1" thickBot="1" x14ac:dyDescent="0.25">
      <c r="A18" s="116">
        <f t="shared" si="1"/>
        <v>0.24791666666666656</v>
      </c>
      <c r="B18" s="191" t="s">
        <v>341</v>
      </c>
      <c r="C18" s="221">
        <f t="shared" si="0"/>
        <v>0.24999999999999989</v>
      </c>
      <c r="D18" s="59" t="s">
        <v>178</v>
      </c>
      <c r="E18" s="59" t="s">
        <v>29</v>
      </c>
      <c r="F18" s="60">
        <v>2.0833333333333333E-3</v>
      </c>
      <c r="G18" s="59" t="s">
        <v>0</v>
      </c>
      <c r="H18" s="86" t="s">
        <v>52</v>
      </c>
      <c r="I18" s="58"/>
    </row>
    <row r="19" spans="1:9" s="2" customFormat="1" x14ac:dyDescent="0.25">
      <c r="A19" s="128">
        <f t="shared" si="1"/>
        <v>0.24999999999999989</v>
      </c>
      <c r="B19" s="11" t="s">
        <v>341</v>
      </c>
      <c r="C19" s="129">
        <f t="shared" si="0"/>
        <v>0.2534722222222221</v>
      </c>
      <c r="D19" s="94" t="s">
        <v>343</v>
      </c>
      <c r="E19" s="94"/>
      <c r="F19" s="152">
        <v>3.472222222222222E-3</v>
      </c>
      <c r="G19" s="94"/>
      <c r="H19" s="95"/>
    </row>
    <row r="20" spans="1:9" s="27" customFormat="1" ht="15" customHeight="1" x14ac:dyDescent="0.2">
      <c r="A20" s="92">
        <f t="shared" si="1"/>
        <v>0.2534722222222221</v>
      </c>
      <c r="B20" s="183" t="s">
        <v>341</v>
      </c>
      <c r="C20" s="93">
        <f t="shared" si="0"/>
        <v>0.25486111111111098</v>
      </c>
      <c r="D20" s="57" t="s">
        <v>62</v>
      </c>
      <c r="E20" s="57" t="s">
        <v>61</v>
      </c>
      <c r="F20" s="41">
        <v>1.3888888888888889E-3</v>
      </c>
      <c r="G20" s="57" t="s">
        <v>0</v>
      </c>
      <c r="H20" s="78" t="s">
        <v>52</v>
      </c>
      <c r="I20" s="58"/>
    </row>
    <row r="21" spans="1:9" ht="15" customHeight="1" x14ac:dyDescent="0.25">
      <c r="A21" s="92">
        <f t="shared" si="1"/>
        <v>0.25486111111111098</v>
      </c>
      <c r="B21" s="183" t="s">
        <v>341</v>
      </c>
      <c r="C21" s="93">
        <f t="shared" si="0"/>
        <v>0.25624999999999987</v>
      </c>
      <c r="D21" s="153" t="s">
        <v>313</v>
      </c>
      <c r="E21" s="153" t="s">
        <v>61</v>
      </c>
      <c r="F21" s="154">
        <v>1.3888888888888889E-3</v>
      </c>
      <c r="G21" s="153" t="s">
        <v>308</v>
      </c>
      <c r="H21" s="155" t="s">
        <v>311</v>
      </c>
      <c r="I21" s="4" t="s">
        <v>336</v>
      </c>
    </row>
    <row r="22" spans="1:9" ht="15" customHeight="1" x14ac:dyDescent="0.25">
      <c r="A22" s="92">
        <f t="shared" si="1"/>
        <v>0.25624999999999987</v>
      </c>
      <c r="B22" s="183" t="s">
        <v>341</v>
      </c>
      <c r="C22" s="93">
        <f t="shared" si="0"/>
        <v>0.25763888888888875</v>
      </c>
      <c r="D22" s="153" t="s">
        <v>135</v>
      </c>
      <c r="E22" s="153" t="s">
        <v>61</v>
      </c>
      <c r="F22" s="154">
        <v>1.3888888888888889E-3</v>
      </c>
      <c r="G22" s="153" t="s">
        <v>0</v>
      </c>
      <c r="H22" s="155" t="s">
        <v>110</v>
      </c>
      <c r="I22" s="4" t="s">
        <v>333</v>
      </c>
    </row>
    <row r="23" spans="1:9" ht="15" customHeight="1" x14ac:dyDescent="0.25">
      <c r="A23" s="92">
        <f t="shared" si="1"/>
        <v>0.25763888888888875</v>
      </c>
      <c r="B23" s="183" t="s">
        <v>341</v>
      </c>
      <c r="C23" s="93">
        <f t="shared" si="0"/>
        <v>0.25902777777777763</v>
      </c>
      <c r="D23" s="153" t="s">
        <v>318</v>
      </c>
      <c r="E23" s="153" t="s">
        <v>61</v>
      </c>
      <c r="F23" s="154">
        <v>1.3888888888888889E-3</v>
      </c>
      <c r="G23" s="153" t="s">
        <v>308</v>
      </c>
      <c r="H23" s="155" t="s">
        <v>309</v>
      </c>
      <c r="I23" s="4" t="s">
        <v>336</v>
      </c>
    </row>
    <row r="24" spans="1:9" ht="15" customHeight="1" x14ac:dyDescent="0.25">
      <c r="A24" s="92">
        <f t="shared" si="1"/>
        <v>0.25902777777777763</v>
      </c>
      <c r="B24" s="183" t="s">
        <v>341</v>
      </c>
      <c r="C24" s="93">
        <f t="shared" si="0"/>
        <v>0.26041666666666652</v>
      </c>
      <c r="D24" s="153" t="s">
        <v>148</v>
      </c>
      <c r="E24" s="153" t="s">
        <v>61</v>
      </c>
      <c r="F24" s="154">
        <v>1.3888888888888889E-3</v>
      </c>
      <c r="G24" s="153" t="s">
        <v>0</v>
      </c>
      <c r="H24" s="155" t="s">
        <v>110</v>
      </c>
      <c r="I24" s="4" t="s">
        <v>333</v>
      </c>
    </row>
    <row r="25" spans="1:9" ht="15" customHeight="1" thickBot="1" x14ac:dyDescent="0.3">
      <c r="A25" s="92">
        <f t="shared" si="1"/>
        <v>0.26041666666666652</v>
      </c>
      <c r="B25" s="183" t="s">
        <v>341</v>
      </c>
      <c r="C25" s="93">
        <f t="shared" si="0"/>
        <v>0.2618055555555554</v>
      </c>
      <c r="D25" s="160" t="s">
        <v>310</v>
      </c>
      <c r="E25" s="160" t="s">
        <v>61</v>
      </c>
      <c r="F25" s="161">
        <v>1.3888888888888889E-3</v>
      </c>
      <c r="G25" s="160" t="s">
        <v>308</v>
      </c>
      <c r="H25" s="162" t="s">
        <v>311</v>
      </c>
      <c r="I25" s="4" t="s">
        <v>336</v>
      </c>
    </row>
    <row r="26" spans="1:9" s="2" customFormat="1" x14ac:dyDescent="0.25">
      <c r="A26" s="222">
        <f t="shared" si="1"/>
        <v>0.2618055555555554</v>
      </c>
      <c r="B26" s="223" t="s">
        <v>341</v>
      </c>
      <c r="C26" s="224">
        <f t="shared" si="0"/>
        <v>0.26527777777777761</v>
      </c>
      <c r="D26" s="94" t="s">
        <v>343</v>
      </c>
      <c r="E26" s="94"/>
      <c r="F26" s="152">
        <v>3.472222222222222E-3</v>
      </c>
      <c r="G26" s="94"/>
      <c r="H26" s="95"/>
    </row>
    <row r="27" spans="1:9" ht="15" customHeight="1" x14ac:dyDescent="0.25">
      <c r="A27" s="130">
        <f t="shared" si="1"/>
        <v>0.26527777777777761</v>
      </c>
      <c r="B27" s="131" t="s">
        <v>341</v>
      </c>
      <c r="C27" s="132">
        <f t="shared" si="0"/>
        <v>0.2666666666666665</v>
      </c>
      <c r="D27" s="153" t="s">
        <v>313</v>
      </c>
      <c r="E27" s="153" t="s">
        <v>96</v>
      </c>
      <c r="F27" s="154">
        <v>1.3888888888888889E-3</v>
      </c>
      <c r="G27" s="153" t="s">
        <v>308</v>
      </c>
      <c r="H27" s="155" t="s">
        <v>311</v>
      </c>
      <c r="I27" s="4" t="s">
        <v>336</v>
      </c>
    </row>
    <row r="28" spans="1:9" ht="15" customHeight="1" x14ac:dyDescent="0.25">
      <c r="A28" s="130">
        <f t="shared" si="1"/>
        <v>0.2666666666666665</v>
      </c>
      <c r="B28" s="131" t="s">
        <v>341</v>
      </c>
      <c r="C28" s="132">
        <f t="shared" si="0"/>
        <v>0.26805555555555538</v>
      </c>
      <c r="D28" s="153" t="s">
        <v>329</v>
      </c>
      <c r="E28" s="153" t="s">
        <v>96</v>
      </c>
      <c r="F28" s="154">
        <v>1.3888888888888889E-3</v>
      </c>
      <c r="G28" s="153" t="s">
        <v>0</v>
      </c>
      <c r="H28" s="155" t="s">
        <v>110</v>
      </c>
      <c r="I28" s="4" t="s">
        <v>333</v>
      </c>
    </row>
    <row r="29" spans="1:9" ht="15" customHeight="1" x14ac:dyDescent="0.25">
      <c r="A29" s="130">
        <f t="shared" si="1"/>
        <v>0.26805555555555538</v>
      </c>
      <c r="B29" s="131" t="s">
        <v>341</v>
      </c>
      <c r="C29" s="132">
        <f t="shared" si="0"/>
        <v>0.26944444444444426</v>
      </c>
      <c r="D29" s="158" t="s">
        <v>318</v>
      </c>
      <c r="E29" s="158" t="s">
        <v>100</v>
      </c>
      <c r="F29" s="154">
        <v>1.3888888888888889E-3</v>
      </c>
      <c r="G29" s="158" t="s">
        <v>308</v>
      </c>
      <c r="H29" s="159" t="s">
        <v>309</v>
      </c>
      <c r="I29" t="s">
        <v>336</v>
      </c>
    </row>
    <row r="30" spans="1:9" s="27" customFormat="1" ht="15" customHeight="1" x14ac:dyDescent="0.2">
      <c r="A30" s="92">
        <f t="shared" si="1"/>
        <v>0.26944444444444426</v>
      </c>
      <c r="B30" s="183" t="s">
        <v>341</v>
      </c>
      <c r="C30" s="93">
        <f t="shared" si="0"/>
        <v>0.27083333333333315</v>
      </c>
      <c r="D30" s="57" t="s">
        <v>62</v>
      </c>
      <c r="E30" s="57" t="s">
        <v>63</v>
      </c>
      <c r="F30" s="41">
        <v>1.3888888888888889E-3</v>
      </c>
      <c r="G30" s="57" t="s">
        <v>0</v>
      </c>
      <c r="H30" s="78" t="s">
        <v>52</v>
      </c>
      <c r="I30" s="58"/>
    </row>
    <row r="31" spans="1:9" ht="15" customHeight="1" x14ac:dyDescent="0.25">
      <c r="A31" s="130">
        <f t="shared" si="1"/>
        <v>0.27083333333333315</v>
      </c>
      <c r="B31" s="131" t="s">
        <v>341</v>
      </c>
      <c r="C31" s="132">
        <f t="shared" si="0"/>
        <v>0.27222222222222203</v>
      </c>
      <c r="D31" s="153" t="s">
        <v>300</v>
      </c>
      <c r="E31" s="153" t="s">
        <v>63</v>
      </c>
      <c r="F31" s="154">
        <v>1.3888888888888889E-3</v>
      </c>
      <c r="G31" s="153" t="s">
        <v>0</v>
      </c>
      <c r="H31" s="155" t="s">
        <v>295</v>
      </c>
      <c r="I31" s="4" t="s">
        <v>338</v>
      </c>
    </row>
    <row r="32" spans="1:9" ht="15" customHeight="1" x14ac:dyDescent="0.25">
      <c r="A32" s="130">
        <f t="shared" si="1"/>
        <v>0.27222222222222203</v>
      </c>
      <c r="B32" s="131" t="s">
        <v>341</v>
      </c>
      <c r="C32" s="132">
        <f t="shared" si="0"/>
        <v>0.27361111111111092</v>
      </c>
      <c r="D32" s="158" t="s">
        <v>109</v>
      </c>
      <c r="E32" s="158" t="s">
        <v>108</v>
      </c>
      <c r="F32" s="154">
        <v>1.3888888888888889E-3</v>
      </c>
      <c r="G32" s="158" t="s">
        <v>0</v>
      </c>
      <c r="H32" s="159" t="s">
        <v>110</v>
      </c>
      <c r="I32" t="s">
        <v>333</v>
      </c>
    </row>
    <row r="33" spans="1:9" ht="15" customHeight="1" thickBot="1" x14ac:dyDescent="0.3">
      <c r="A33" s="134">
        <f t="shared" si="1"/>
        <v>0.27361111111111092</v>
      </c>
      <c r="B33" s="122" t="s">
        <v>341</v>
      </c>
      <c r="C33" s="123">
        <f t="shared" si="0"/>
        <v>0.2749999999999998</v>
      </c>
      <c r="D33" s="163" t="s">
        <v>307</v>
      </c>
      <c r="E33" s="163" t="s">
        <v>108</v>
      </c>
      <c r="F33" s="161">
        <v>1.3888888888888889E-3</v>
      </c>
      <c r="G33" s="163" t="s">
        <v>308</v>
      </c>
      <c r="H33" s="164" t="s">
        <v>309</v>
      </c>
      <c r="I33" t="s">
        <v>336</v>
      </c>
    </row>
    <row r="34" spans="1:9" s="3" customFormat="1" x14ac:dyDescent="0.25">
      <c r="A34" s="135">
        <f t="shared" si="1"/>
        <v>0.2749999999999998</v>
      </c>
      <c r="B34" s="136" t="s">
        <v>341</v>
      </c>
      <c r="C34" s="137">
        <f t="shared" si="0"/>
        <v>0.28541666666666649</v>
      </c>
      <c r="D34" s="165" t="s">
        <v>342</v>
      </c>
      <c r="E34" s="165"/>
      <c r="F34" s="166">
        <v>1.0416666666666666E-2</v>
      </c>
      <c r="G34" s="165"/>
      <c r="H34" s="167"/>
    </row>
    <row r="35" spans="1:9" s="2" customFormat="1" x14ac:dyDescent="0.25">
      <c r="A35" s="128">
        <f t="shared" si="1"/>
        <v>0.28541666666666649</v>
      </c>
      <c r="B35" s="11" t="s">
        <v>341</v>
      </c>
      <c r="C35" s="129">
        <f t="shared" si="0"/>
        <v>0.2888888888888887</v>
      </c>
      <c r="D35" s="94" t="s">
        <v>343</v>
      </c>
      <c r="E35" s="94"/>
      <c r="F35" s="152">
        <v>3.472222222222222E-3</v>
      </c>
      <c r="G35" s="94"/>
      <c r="H35" s="95"/>
    </row>
    <row r="36" spans="1:9" ht="15" customHeight="1" x14ac:dyDescent="0.25">
      <c r="A36" s="130">
        <f t="shared" si="1"/>
        <v>0.2888888888888887</v>
      </c>
      <c r="B36" s="131" t="s">
        <v>341</v>
      </c>
      <c r="C36" s="132">
        <f t="shared" si="0"/>
        <v>0.29027777777777758</v>
      </c>
      <c r="D36" s="158" t="s">
        <v>109</v>
      </c>
      <c r="E36" s="158" t="s">
        <v>111</v>
      </c>
      <c r="F36" s="154">
        <v>1.3888888888888889E-3</v>
      </c>
      <c r="G36" s="158" t="s">
        <v>0</v>
      </c>
      <c r="H36" s="159" t="s">
        <v>110</v>
      </c>
      <c r="I36" t="s">
        <v>333</v>
      </c>
    </row>
    <row r="37" spans="1:9" ht="15" customHeight="1" x14ac:dyDescent="0.25">
      <c r="A37" s="130">
        <f t="shared" si="1"/>
        <v>0.29027777777777758</v>
      </c>
      <c r="B37" s="131" t="s">
        <v>341</v>
      </c>
      <c r="C37" s="132">
        <f t="shared" si="0"/>
        <v>0.29166666666666646</v>
      </c>
      <c r="D37" s="158" t="s">
        <v>132</v>
      </c>
      <c r="E37" s="158" t="s">
        <v>111</v>
      </c>
      <c r="F37" s="154">
        <v>1.3888888888888889E-3</v>
      </c>
      <c r="G37" s="158" t="s">
        <v>0</v>
      </c>
      <c r="H37" s="159" t="s">
        <v>110</v>
      </c>
      <c r="I37" t="s">
        <v>333</v>
      </c>
    </row>
    <row r="38" spans="1:9" ht="15" customHeight="1" x14ac:dyDescent="0.25">
      <c r="A38" s="130">
        <f t="shared" si="1"/>
        <v>0.29166666666666646</v>
      </c>
      <c r="B38" s="131" t="s">
        <v>341</v>
      </c>
      <c r="C38" s="132">
        <f t="shared" si="0"/>
        <v>0.29305555555555535</v>
      </c>
      <c r="D38" s="158" t="s">
        <v>244</v>
      </c>
      <c r="E38" s="158" t="s">
        <v>111</v>
      </c>
      <c r="F38" s="154">
        <v>1.3888888888888889E-3</v>
      </c>
      <c r="G38" s="158" t="s">
        <v>0</v>
      </c>
      <c r="H38" s="159" t="s">
        <v>221</v>
      </c>
      <c r="I38" t="s">
        <v>337</v>
      </c>
    </row>
    <row r="39" spans="1:9" x14ac:dyDescent="0.25">
      <c r="A39" s="130">
        <f t="shared" si="1"/>
        <v>0.29305555555555535</v>
      </c>
      <c r="B39" s="131" t="s">
        <v>341</v>
      </c>
      <c r="C39" s="132">
        <f t="shared" si="0"/>
        <v>0.29444444444444423</v>
      </c>
      <c r="D39" s="153" t="s">
        <v>317</v>
      </c>
      <c r="E39" s="153" t="s">
        <v>245</v>
      </c>
      <c r="F39" s="154">
        <v>1.3888888888888889E-3</v>
      </c>
      <c r="G39" s="153" t="s">
        <v>308</v>
      </c>
      <c r="H39" s="155" t="s">
        <v>309</v>
      </c>
      <c r="I39" s="4" t="s">
        <v>336</v>
      </c>
    </row>
    <row r="40" spans="1:9" ht="15.75" thickBot="1" x14ac:dyDescent="0.3">
      <c r="A40" s="134">
        <f t="shared" si="1"/>
        <v>0.29444444444444423</v>
      </c>
      <c r="B40" s="122" t="s">
        <v>341</v>
      </c>
      <c r="C40" s="123">
        <f t="shared" si="0"/>
        <v>0.29583333333333311</v>
      </c>
      <c r="D40" s="160" t="s">
        <v>244</v>
      </c>
      <c r="E40" s="160" t="s">
        <v>245</v>
      </c>
      <c r="F40" s="161">
        <v>1.3888888888888889E-3</v>
      </c>
      <c r="G40" s="160" t="s">
        <v>0</v>
      </c>
      <c r="H40" s="162" t="s">
        <v>221</v>
      </c>
      <c r="I40" s="4" t="s">
        <v>337</v>
      </c>
    </row>
    <row r="41" spans="1:9" s="2" customFormat="1" x14ac:dyDescent="0.25">
      <c r="A41" s="128">
        <f t="shared" si="1"/>
        <v>0.29583333333333311</v>
      </c>
      <c r="B41" s="11" t="s">
        <v>341</v>
      </c>
      <c r="C41" s="129">
        <f t="shared" si="0"/>
        <v>0.29930555555555532</v>
      </c>
      <c r="D41" s="94" t="s">
        <v>343</v>
      </c>
      <c r="E41" s="94"/>
      <c r="F41" s="152">
        <v>3.472222222222222E-3</v>
      </c>
      <c r="G41" s="94"/>
      <c r="H41" s="95"/>
    </row>
    <row r="42" spans="1:9" x14ac:dyDescent="0.25">
      <c r="A42" s="130">
        <f t="shared" si="1"/>
        <v>0.29930555555555532</v>
      </c>
      <c r="B42" s="131" t="s">
        <v>341</v>
      </c>
      <c r="C42" s="132">
        <f t="shared" si="0"/>
        <v>0.30069444444444421</v>
      </c>
      <c r="D42" s="153" t="s">
        <v>132</v>
      </c>
      <c r="E42" s="153" t="s">
        <v>133</v>
      </c>
      <c r="F42" s="154">
        <v>1.3888888888888889E-3</v>
      </c>
      <c r="G42" s="153" t="s">
        <v>0</v>
      </c>
      <c r="H42" s="155" t="s">
        <v>110</v>
      </c>
      <c r="I42" s="4" t="s">
        <v>333</v>
      </c>
    </row>
    <row r="43" spans="1:9" x14ac:dyDescent="0.25">
      <c r="A43" s="130">
        <f t="shared" si="1"/>
        <v>0.30069444444444421</v>
      </c>
      <c r="B43" s="131" t="s">
        <v>341</v>
      </c>
      <c r="C43" s="132">
        <f t="shared" si="0"/>
        <v>0.30208333333333309</v>
      </c>
      <c r="D43" s="153" t="s">
        <v>307</v>
      </c>
      <c r="E43" s="153" t="s">
        <v>133</v>
      </c>
      <c r="F43" s="154">
        <v>1.3888888888888889E-3</v>
      </c>
      <c r="G43" s="153" t="s">
        <v>308</v>
      </c>
      <c r="H43" s="155" t="s">
        <v>309</v>
      </c>
      <c r="I43" s="4" t="s">
        <v>336</v>
      </c>
    </row>
    <row r="44" spans="1:9" x14ac:dyDescent="0.25">
      <c r="A44" s="130">
        <f t="shared" si="1"/>
        <v>0.30208333333333309</v>
      </c>
      <c r="B44" s="131" t="s">
        <v>341</v>
      </c>
      <c r="C44" s="132">
        <f t="shared" si="0"/>
        <v>0.30347222222222198</v>
      </c>
      <c r="D44" s="153" t="s">
        <v>310</v>
      </c>
      <c r="E44" s="153" t="s">
        <v>133</v>
      </c>
      <c r="F44" s="154">
        <v>1.3888888888888889E-3</v>
      </c>
      <c r="G44" s="153" t="s">
        <v>308</v>
      </c>
      <c r="H44" s="155" t="s">
        <v>311</v>
      </c>
      <c r="I44" s="4" t="s">
        <v>336</v>
      </c>
    </row>
    <row r="45" spans="1:9" ht="15.75" thickBot="1" x14ac:dyDescent="0.3">
      <c r="A45" s="134">
        <f t="shared" si="1"/>
        <v>0.30347222222222198</v>
      </c>
      <c r="B45" s="122" t="s">
        <v>341</v>
      </c>
      <c r="C45" s="123">
        <f t="shared" si="0"/>
        <v>0.30486111111111086</v>
      </c>
      <c r="D45" s="160" t="s">
        <v>317</v>
      </c>
      <c r="E45" s="160" t="s">
        <v>130</v>
      </c>
      <c r="F45" s="161">
        <v>1.3888888888888889E-3</v>
      </c>
      <c r="G45" s="160" t="s">
        <v>308</v>
      </c>
      <c r="H45" s="162" t="s">
        <v>309</v>
      </c>
      <c r="I45" s="4" t="s">
        <v>336</v>
      </c>
    </row>
    <row r="46" spans="1:9" s="2" customFormat="1" x14ac:dyDescent="0.25">
      <c r="A46" s="138">
        <f t="shared" si="1"/>
        <v>0.30486111111111086</v>
      </c>
      <c r="B46" s="139" t="s">
        <v>341</v>
      </c>
      <c r="C46" s="140">
        <f t="shared" si="0"/>
        <v>0.30833333333333307</v>
      </c>
      <c r="D46" s="168" t="s">
        <v>343</v>
      </c>
      <c r="E46" s="168"/>
      <c r="F46" s="169">
        <v>3.472222222222222E-3</v>
      </c>
      <c r="G46" s="168"/>
      <c r="H46" s="170"/>
      <c r="I46" s="8"/>
    </row>
    <row r="47" spans="1:9" ht="15.75" thickBot="1" x14ac:dyDescent="0.3">
      <c r="A47" s="130">
        <f t="shared" si="1"/>
        <v>0.30833333333333307</v>
      </c>
      <c r="B47" s="131" t="s">
        <v>341</v>
      </c>
      <c r="C47" s="132">
        <f t="shared" si="0"/>
        <v>0.31111111111111084</v>
      </c>
      <c r="D47" s="153" t="s">
        <v>273</v>
      </c>
      <c r="E47" s="153" t="s">
        <v>257</v>
      </c>
      <c r="F47" s="154">
        <v>2.7777777777777779E-3</v>
      </c>
      <c r="G47" s="153" t="s">
        <v>0</v>
      </c>
      <c r="H47" s="155" t="s">
        <v>270</v>
      </c>
      <c r="I47" s="4" t="s">
        <v>332</v>
      </c>
    </row>
    <row r="48" spans="1:9" ht="18" customHeight="1" thickBot="1" x14ac:dyDescent="0.35">
      <c r="A48" s="275" t="s">
        <v>357</v>
      </c>
      <c r="B48" s="276"/>
      <c r="C48" s="277"/>
      <c r="D48" s="171" t="s">
        <v>356</v>
      </c>
      <c r="E48" s="172"/>
      <c r="F48" s="173"/>
      <c r="G48" s="172"/>
      <c r="H48" s="174"/>
      <c r="I48" s="4"/>
    </row>
    <row r="49" spans="1:9" s="2" customFormat="1" x14ac:dyDescent="0.25">
      <c r="A49" s="128">
        <f>C47</f>
        <v>0.31111111111111084</v>
      </c>
      <c r="B49" s="11" t="s">
        <v>341</v>
      </c>
      <c r="C49" s="129">
        <f t="shared" ref="C49:C66" si="2">A49+F49</f>
        <v>0.31458333333333305</v>
      </c>
      <c r="D49" s="94" t="s">
        <v>343</v>
      </c>
      <c r="E49" s="94"/>
      <c r="F49" s="152">
        <v>3.472222222222222E-3</v>
      </c>
      <c r="G49" s="94"/>
      <c r="H49" s="95"/>
    </row>
    <row r="50" spans="1:9" s="27" customFormat="1" ht="15" customHeight="1" x14ac:dyDescent="0.2">
      <c r="A50" s="65">
        <f t="shared" ref="A50:A66" si="3">C49</f>
        <v>0.31458333333333305</v>
      </c>
      <c r="B50" s="26" t="s">
        <v>341</v>
      </c>
      <c r="C50" s="25">
        <f t="shared" si="2"/>
        <v>0.31597222222222193</v>
      </c>
      <c r="D50" s="40" t="s">
        <v>216</v>
      </c>
      <c r="E50" s="40" t="s">
        <v>34</v>
      </c>
      <c r="F50" s="52">
        <v>1.3888888888888889E-3</v>
      </c>
      <c r="G50" s="40" t="s">
        <v>0</v>
      </c>
      <c r="H50" s="76" t="s">
        <v>215</v>
      </c>
    </row>
    <row r="51" spans="1:9" x14ac:dyDescent="0.25">
      <c r="A51" s="141">
        <f t="shared" si="3"/>
        <v>0.31597222222222193</v>
      </c>
      <c r="B51" s="133" t="s">
        <v>341</v>
      </c>
      <c r="C51" s="142">
        <f t="shared" si="2"/>
        <v>0.31736111111111082</v>
      </c>
      <c r="D51" s="153" t="s">
        <v>169</v>
      </c>
      <c r="E51" s="153" t="s">
        <v>40</v>
      </c>
      <c r="F51" s="175">
        <v>1.3888888888888889E-3</v>
      </c>
      <c r="G51" s="153" t="s">
        <v>0</v>
      </c>
      <c r="H51" s="155" t="s">
        <v>110</v>
      </c>
      <c r="I51" s="4" t="s">
        <v>333</v>
      </c>
    </row>
    <row r="52" spans="1:9" s="27" customFormat="1" ht="12.75" x14ac:dyDescent="0.2">
      <c r="A52" s="65">
        <f>C51</f>
        <v>0.31736111111111082</v>
      </c>
      <c r="B52" s="26" t="s">
        <v>341</v>
      </c>
      <c r="C52" s="25">
        <f>A52+F52</f>
        <v>0.3187499999999997</v>
      </c>
      <c r="D52" s="57" t="s">
        <v>60</v>
      </c>
      <c r="E52" s="57" t="s">
        <v>59</v>
      </c>
      <c r="F52" s="52">
        <v>1.3888888888888889E-3</v>
      </c>
      <c r="G52" s="57" t="s">
        <v>0</v>
      </c>
      <c r="H52" s="78" t="s">
        <v>52</v>
      </c>
      <c r="I52" s="58"/>
    </row>
    <row r="53" spans="1:9" s="27" customFormat="1" ht="12.75" x14ac:dyDescent="0.2">
      <c r="A53" s="65">
        <f>C51</f>
        <v>0.31736111111111082</v>
      </c>
      <c r="B53" s="26" t="s">
        <v>341</v>
      </c>
      <c r="C53" s="25">
        <f t="shared" si="2"/>
        <v>0.3187499999999997</v>
      </c>
      <c r="D53" s="57" t="s">
        <v>217</v>
      </c>
      <c r="E53" s="57" t="s">
        <v>27</v>
      </c>
      <c r="F53" s="41">
        <v>1.3888888888888889E-3</v>
      </c>
      <c r="G53" s="57" t="s">
        <v>0</v>
      </c>
      <c r="H53" s="78" t="s">
        <v>215</v>
      </c>
      <c r="I53" s="58"/>
    </row>
    <row r="54" spans="1:9" x14ac:dyDescent="0.25">
      <c r="A54" s="141">
        <f>C53</f>
        <v>0.3187499999999997</v>
      </c>
      <c r="B54" s="133" t="s">
        <v>341</v>
      </c>
      <c r="C54" s="142">
        <f t="shared" si="2"/>
        <v>0.32013888888888858</v>
      </c>
      <c r="D54" s="153" t="s">
        <v>169</v>
      </c>
      <c r="E54" s="153" t="s">
        <v>27</v>
      </c>
      <c r="F54" s="154">
        <v>1.3888888888888889E-3</v>
      </c>
      <c r="G54" s="153" t="s">
        <v>0</v>
      </c>
      <c r="H54" s="155" t="s">
        <v>110</v>
      </c>
      <c r="I54" s="4" t="s">
        <v>333</v>
      </c>
    </row>
    <row r="55" spans="1:9" x14ac:dyDescent="0.25">
      <c r="A55" s="141">
        <f t="shared" si="3"/>
        <v>0.32013888888888858</v>
      </c>
      <c r="B55" s="133" t="s">
        <v>341</v>
      </c>
      <c r="C55" s="142">
        <f t="shared" si="2"/>
        <v>0.32152777777777747</v>
      </c>
      <c r="D55" s="153" t="s">
        <v>125</v>
      </c>
      <c r="E55" s="153" t="s">
        <v>66</v>
      </c>
      <c r="F55" s="154">
        <v>1.3888888888888889E-3</v>
      </c>
      <c r="G55" s="153" t="s">
        <v>0</v>
      </c>
      <c r="H55" s="155" t="s">
        <v>110</v>
      </c>
      <c r="I55" s="4" t="s">
        <v>333</v>
      </c>
    </row>
    <row r="56" spans="1:9" s="27" customFormat="1" ht="13.5" thickBot="1" x14ac:dyDescent="0.25">
      <c r="A56" s="83">
        <f>C55</f>
        <v>0.32152777777777747</v>
      </c>
      <c r="B56" s="205" t="s">
        <v>341</v>
      </c>
      <c r="C56" s="54">
        <f>A56+F56</f>
        <v>0.32291666666666635</v>
      </c>
      <c r="D56" s="59" t="s">
        <v>58</v>
      </c>
      <c r="E56" s="59" t="s">
        <v>43</v>
      </c>
      <c r="F56" s="56">
        <v>1.3888888888888889E-3</v>
      </c>
      <c r="G56" s="59" t="s">
        <v>0</v>
      </c>
      <c r="H56" s="86" t="s">
        <v>52</v>
      </c>
      <c r="I56" s="58"/>
    </row>
    <row r="57" spans="1:9" s="2" customFormat="1" x14ac:dyDescent="0.25">
      <c r="A57" s="128">
        <f>C56</f>
        <v>0.32291666666666635</v>
      </c>
      <c r="B57" s="144" t="s">
        <v>341</v>
      </c>
      <c r="C57" s="129">
        <f t="shared" si="2"/>
        <v>0.327083333333333</v>
      </c>
      <c r="D57" s="94" t="s">
        <v>343</v>
      </c>
      <c r="E57" s="94"/>
      <c r="F57" s="152">
        <v>4.1666666666666666E-3</v>
      </c>
      <c r="G57" s="94"/>
      <c r="H57" s="95"/>
    </row>
    <row r="58" spans="1:9" x14ac:dyDescent="0.25">
      <c r="A58" s="141">
        <f t="shared" si="3"/>
        <v>0.327083333333333</v>
      </c>
      <c r="B58" s="133" t="s">
        <v>341</v>
      </c>
      <c r="C58" s="142">
        <f t="shared" si="2"/>
        <v>0.33263888888888854</v>
      </c>
      <c r="D58" s="153" t="s">
        <v>65</v>
      </c>
      <c r="E58" s="153" t="s">
        <v>16</v>
      </c>
      <c r="F58" s="154">
        <v>5.5555555555555558E-3</v>
      </c>
      <c r="G58" s="153" t="s">
        <v>0</v>
      </c>
      <c r="H58" s="155" t="s">
        <v>52</v>
      </c>
      <c r="I58" s="4" t="s">
        <v>335</v>
      </c>
    </row>
    <row r="59" spans="1:9" ht="15" customHeight="1" x14ac:dyDescent="0.25">
      <c r="A59" s="141">
        <f t="shared" si="3"/>
        <v>0.33263888888888854</v>
      </c>
      <c r="B59" s="145" t="s">
        <v>341</v>
      </c>
      <c r="C59" s="142">
        <f t="shared" si="2"/>
        <v>0.33958333333333296</v>
      </c>
      <c r="D59" s="158" t="s">
        <v>13</v>
      </c>
      <c r="E59" s="158" t="s">
        <v>12</v>
      </c>
      <c r="F59" s="175">
        <v>6.9444444444444441E-3</v>
      </c>
      <c r="G59" s="158" t="s">
        <v>0</v>
      </c>
      <c r="H59" s="159" t="s">
        <v>14</v>
      </c>
    </row>
    <row r="60" spans="1:9" ht="15" customHeight="1" x14ac:dyDescent="0.25">
      <c r="A60" s="141">
        <f t="shared" si="3"/>
        <v>0.33958333333333296</v>
      </c>
      <c r="B60" s="145" t="s">
        <v>341</v>
      </c>
      <c r="C60" s="142">
        <f t="shared" si="2"/>
        <v>0.34652777777777738</v>
      </c>
      <c r="D60" s="158" t="s">
        <v>277</v>
      </c>
      <c r="E60" s="158" t="s">
        <v>12</v>
      </c>
      <c r="F60" s="175">
        <v>6.9444444444444441E-3</v>
      </c>
      <c r="G60" s="158" t="s">
        <v>0</v>
      </c>
      <c r="H60" s="159" t="s">
        <v>276</v>
      </c>
    </row>
    <row r="61" spans="1:9" ht="15" customHeight="1" x14ac:dyDescent="0.25">
      <c r="A61" s="141">
        <f t="shared" si="3"/>
        <v>0.34652777777777738</v>
      </c>
      <c r="B61" s="145" t="s">
        <v>341</v>
      </c>
      <c r="C61" s="142">
        <f t="shared" si="2"/>
        <v>0.3534722222222218</v>
      </c>
      <c r="D61" s="158" t="s">
        <v>290</v>
      </c>
      <c r="E61" s="158" t="s">
        <v>12</v>
      </c>
      <c r="F61" s="175">
        <v>6.9444444444444441E-3</v>
      </c>
      <c r="G61" s="158" t="s">
        <v>0</v>
      </c>
      <c r="H61" s="159" t="s">
        <v>287</v>
      </c>
    </row>
    <row r="62" spans="1:9" ht="15" customHeight="1" thickBot="1" x14ac:dyDescent="0.3">
      <c r="A62" s="143">
        <f t="shared" si="3"/>
        <v>0.3534722222222218</v>
      </c>
      <c r="B62" s="125" t="s">
        <v>341</v>
      </c>
      <c r="C62" s="124">
        <f t="shared" si="2"/>
        <v>0.36041666666666622</v>
      </c>
      <c r="D62" s="163" t="s">
        <v>312</v>
      </c>
      <c r="E62" s="163" t="s">
        <v>12</v>
      </c>
      <c r="F62" s="176">
        <v>6.9444444444444441E-3</v>
      </c>
      <c r="G62" s="163" t="s">
        <v>308</v>
      </c>
      <c r="H62" s="164" t="s">
        <v>311</v>
      </c>
    </row>
    <row r="63" spans="1:9" s="2" customFormat="1" x14ac:dyDescent="0.25">
      <c r="A63" s="128">
        <f t="shared" si="3"/>
        <v>0.36041666666666622</v>
      </c>
      <c r="B63" s="144" t="s">
        <v>341</v>
      </c>
      <c r="C63" s="129">
        <f t="shared" si="2"/>
        <v>0.36388888888888843</v>
      </c>
      <c r="D63" s="94" t="s">
        <v>343</v>
      </c>
      <c r="E63" s="94"/>
      <c r="F63" s="152">
        <v>3.472222222222222E-3</v>
      </c>
      <c r="G63" s="94"/>
      <c r="H63" s="95"/>
    </row>
    <row r="64" spans="1:9" ht="15" customHeight="1" x14ac:dyDescent="0.25">
      <c r="A64" s="141">
        <f t="shared" si="3"/>
        <v>0.36388888888888843</v>
      </c>
      <c r="B64" s="145" t="s">
        <v>341</v>
      </c>
      <c r="C64" s="142">
        <f t="shared" si="2"/>
        <v>0.3666666666666662</v>
      </c>
      <c r="D64" s="158" t="s">
        <v>201</v>
      </c>
      <c r="E64" s="158" t="s">
        <v>15</v>
      </c>
      <c r="F64" s="175">
        <v>2.7777777777777779E-3</v>
      </c>
      <c r="G64" s="158" t="s">
        <v>0</v>
      </c>
      <c r="H64" s="159" t="s">
        <v>202</v>
      </c>
    </row>
    <row r="65" spans="1:8" ht="15" customHeight="1" x14ac:dyDescent="0.25">
      <c r="A65" s="141">
        <f t="shared" si="3"/>
        <v>0.3666666666666662</v>
      </c>
      <c r="B65" s="145" t="s">
        <v>341</v>
      </c>
      <c r="C65" s="142">
        <f t="shared" si="2"/>
        <v>0.36944444444444396</v>
      </c>
      <c r="D65" s="158" t="s">
        <v>13</v>
      </c>
      <c r="E65" s="158" t="s">
        <v>15</v>
      </c>
      <c r="F65" s="175">
        <v>2.7777777777777779E-3</v>
      </c>
      <c r="G65" s="158" t="s">
        <v>0</v>
      </c>
      <c r="H65" s="159" t="s">
        <v>14</v>
      </c>
    </row>
    <row r="66" spans="1:8" ht="15" customHeight="1" thickBot="1" x14ac:dyDescent="0.3">
      <c r="A66" s="146">
        <f t="shared" si="3"/>
        <v>0.36944444444444396</v>
      </c>
      <c r="B66" s="147" t="s">
        <v>341</v>
      </c>
      <c r="C66" s="148">
        <f t="shared" si="2"/>
        <v>0.37222222222222173</v>
      </c>
      <c r="D66" s="177" t="s">
        <v>290</v>
      </c>
      <c r="E66" s="177" t="s">
        <v>15</v>
      </c>
      <c r="F66" s="178">
        <v>2.7777777777777779E-3</v>
      </c>
      <c r="G66" s="177" t="s">
        <v>0</v>
      </c>
      <c r="H66" s="179" t="s">
        <v>287</v>
      </c>
    </row>
    <row r="67" spans="1:8" ht="15.75" thickTop="1" x14ac:dyDescent="0.25"/>
  </sheetData>
  <mergeCells count="3">
    <mergeCell ref="A2:C2"/>
    <mergeCell ref="A48:C48"/>
    <mergeCell ref="A1:C1"/>
  </mergeCells>
  <phoneticPr fontId="10" type="noConversion"/>
  <pageMargins left="0.25" right="0.25" top="0.75" bottom="0.75" header="0.3" footer="0.3"/>
  <pageSetup orientation="landscape" horizontalDpi="4294967292" verticalDpi="4294967292" r:id="rId1"/>
  <headerFooter>
    <oddHeader>&amp;LHigh/Low Tests&amp;CCalalta Test Days_x000D_Jimmie Condon&amp;RFebruary 9, 2016</oddHeader>
    <oddFooter>&amp;RPage &amp;P/&amp;N</oddFooter>
  </headerFooter>
  <extLst>
    <ext xmlns:mx="http://schemas.microsoft.com/office/mac/excel/2008/main" uri="{64002731-A6B0-56B0-2670-7721B7C09600}">
      <mx:PLV Mode="1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5"/>
  <sheetViews>
    <sheetView view="pageLayout" topLeftCell="A68" workbookViewId="0">
      <selection activeCell="A3" sqref="A3:XFD3"/>
    </sheetView>
  </sheetViews>
  <sheetFormatPr defaultColWidth="10.85546875" defaultRowHeight="12.75" x14ac:dyDescent="0.2"/>
  <cols>
    <col min="1" max="1" width="7.28515625" style="27" customWidth="1"/>
    <col min="2" max="2" width="2.7109375" style="61" customWidth="1"/>
    <col min="3" max="3" width="9.140625" style="62" customWidth="1"/>
    <col min="4" max="4" width="32.42578125" style="27" customWidth="1"/>
    <col min="5" max="5" width="23.28515625" style="27" customWidth="1"/>
    <col min="6" max="6" width="9.85546875" style="27" hidden="1" customWidth="1"/>
    <col min="7" max="7" width="21.7109375" style="27" customWidth="1"/>
    <col min="8" max="8" width="21" style="27" customWidth="1"/>
    <col min="9" max="9" width="10.85546875" style="27" hidden="1" customWidth="1"/>
    <col min="10" max="16384" width="10.85546875" style="27"/>
  </cols>
  <sheetData>
    <row r="1" spans="1:9" s="17" customFormat="1" ht="21" customHeight="1" thickTop="1" thickBot="1" x14ac:dyDescent="0.25">
      <c r="A1" s="282" t="s">
        <v>358</v>
      </c>
      <c r="B1" s="283"/>
      <c r="C1" s="283"/>
      <c r="D1" s="186" t="s">
        <v>355</v>
      </c>
      <c r="E1" s="180"/>
      <c r="F1" s="180"/>
      <c r="G1" s="180"/>
      <c r="H1" s="181"/>
    </row>
    <row r="2" spans="1:9" s="17" customFormat="1" ht="13.5" thickBot="1" x14ac:dyDescent="0.25">
      <c r="A2" s="280" t="s">
        <v>349</v>
      </c>
      <c r="B2" s="281"/>
      <c r="C2" s="281"/>
      <c r="D2" s="121" t="s">
        <v>353</v>
      </c>
      <c r="E2" s="121" t="s">
        <v>1</v>
      </c>
      <c r="F2" s="121"/>
      <c r="G2" s="121" t="s">
        <v>3</v>
      </c>
      <c r="H2" s="187" t="s">
        <v>4</v>
      </c>
    </row>
    <row r="3" spans="1:9" s="17" customFormat="1" ht="12" customHeight="1" thickBot="1" x14ac:dyDescent="0.25">
      <c r="A3" s="280" t="s">
        <v>360</v>
      </c>
      <c r="B3" s="281"/>
      <c r="C3" s="281"/>
      <c r="D3" s="281"/>
      <c r="E3" s="281"/>
      <c r="F3" s="281"/>
      <c r="G3" s="281"/>
      <c r="H3" s="284"/>
    </row>
    <row r="4" spans="1:9" s="17" customFormat="1" x14ac:dyDescent="0.2">
      <c r="A4" s="64">
        <v>0.41666666666666669</v>
      </c>
      <c r="B4" s="182" t="s">
        <v>341</v>
      </c>
      <c r="C4" s="15">
        <f t="shared" ref="C4:C36" si="0">A4+F4</f>
        <v>0.4201388888888889</v>
      </c>
      <c r="D4" s="33" t="s">
        <v>343</v>
      </c>
      <c r="E4" s="33"/>
      <c r="F4" s="34">
        <v>3.472222222222222E-3</v>
      </c>
      <c r="G4" s="33"/>
      <c r="H4" s="75"/>
    </row>
    <row r="5" spans="1:9" x14ac:dyDescent="0.2">
      <c r="A5" s="92">
        <f t="shared" ref="A5:A37" si="1">C4</f>
        <v>0.4201388888888889</v>
      </c>
      <c r="B5" s="183" t="s">
        <v>341</v>
      </c>
      <c r="C5" s="93">
        <f t="shared" si="0"/>
        <v>0.42152777777777778</v>
      </c>
      <c r="D5" s="57" t="s">
        <v>47</v>
      </c>
      <c r="E5" s="57" t="s">
        <v>38</v>
      </c>
      <c r="F5" s="41">
        <v>1.3888888888888889E-3</v>
      </c>
      <c r="G5" s="57" t="s">
        <v>0</v>
      </c>
      <c r="H5" s="78" t="s">
        <v>14</v>
      </c>
      <c r="I5" s="58"/>
    </row>
    <row r="6" spans="1:9" x14ac:dyDescent="0.2">
      <c r="A6" s="92">
        <f t="shared" si="1"/>
        <v>0.42152777777777778</v>
      </c>
      <c r="B6" s="183" t="s">
        <v>341</v>
      </c>
      <c r="C6" s="93">
        <f t="shared" si="0"/>
        <v>0.42291666666666666</v>
      </c>
      <c r="D6" s="57" t="s">
        <v>182</v>
      </c>
      <c r="E6" s="57" t="s">
        <v>38</v>
      </c>
      <c r="F6" s="41">
        <v>1.3888888888888889E-3</v>
      </c>
      <c r="G6" s="57" t="s">
        <v>180</v>
      </c>
      <c r="H6" s="78" t="s">
        <v>181</v>
      </c>
      <c r="I6" s="58"/>
    </row>
    <row r="7" spans="1:9" x14ac:dyDescent="0.2">
      <c r="A7" s="92">
        <f t="shared" si="1"/>
        <v>0.42291666666666666</v>
      </c>
      <c r="B7" s="183" t="s">
        <v>341</v>
      </c>
      <c r="C7" s="93">
        <f t="shared" si="0"/>
        <v>0.42430555555555555</v>
      </c>
      <c r="D7" s="57" t="s">
        <v>179</v>
      </c>
      <c r="E7" s="57" t="s">
        <v>38</v>
      </c>
      <c r="F7" s="41">
        <v>1.3888888888888889E-3</v>
      </c>
      <c r="G7" s="57" t="s">
        <v>180</v>
      </c>
      <c r="H7" s="78" t="s">
        <v>181</v>
      </c>
      <c r="I7" s="58"/>
    </row>
    <row r="8" spans="1:9" ht="13.5" thickBot="1" x14ac:dyDescent="0.25">
      <c r="A8" s="116">
        <f t="shared" si="1"/>
        <v>0.42430555555555555</v>
      </c>
      <c r="B8" s="191" t="s">
        <v>341</v>
      </c>
      <c r="C8" s="117">
        <f t="shared" si="0"/>
        <v>0.42569444444444443</v>
      </c>
      <c r="D8" s="59" t="s">
        <v>128</v>
      </c>
      <c r="E8" s="59" t="s">
        <v>38</v>
      </c>
      <c r="F8" s="60">
        <v>1.3888888888888889E-3</v>
      </c>
      <c r="G8" s="59" t="s">
        <v>0</v>
      </c>
      <c r="H8" s="86" t="s">
        <v>110</v>
      </c>
      <c r="I8" s="58"/>
    </row>
    <row r="9" spans="1:9" s="17" customFormat="1" x14ac:dyDescent="0.2">
      <c r="A9" s="89">
        <f t="shared" si="1"/>
        <v>0.42569444444444443</v>
      </c>
      <c r="B9" s="184" t="s">
        <v>341</v>
      </c>
      <c r="C9" s="91">
        <f t="shared" si="0"/>
        <v>0.42916666666666664</v>
      </c>
      <c r="D9" s="99" t="s">
        <v>343</v>
      </c>
      <c r="E9" s="99"/>
      <c r="F9" s="189">
        <v>3.472222222222222E-3</v>
      </c>
      <c r="G9" s="99"/>
      <c r="H9" s="190"/>
      <c r="I9" s="87"/>
    </row>
    <row r="10" spans="1:9" s="17" customFormat="1" x14ac:dyDescent="0.2">
      <c r="A10" s="92">
        <f>C8</f>
        <v>0.42569444444444443</v>
      </c>
      <c r="B10" s="183" t="s">
        <v>341</v>
      </c>
      <c r="C10" s="93">
        <f t="shared" ref="C10" si="2">A10+F10</f>
        <v>0.42777777777777776</v>
      </c>
      <c r="D10" s="57" t="s">
        <v>363</v>
      </c>
      <c r="E10" s="57" t="s">
        <v>38</v>
      </c>
      <c r="F10" s="41">
        <v>2.0833333333333333E-3</v>
      </c>
      <c r="G10" s="57" t="s">
        <v>0</v>
      </c>
      <c r="H10" s="78" t="s">
        <v>110</v>
      </c>
      <c r="I10" s="87"/>
    </row>
    <row r="11" spans="1:9" x14ac:dyDescent="0.2">
      <c r="A11" s="92">
        <f>C10</f>
        <v>0.42777777777777776</v>
      </c>
      <c r="B11" s="183" t="s">
        <v>341</v>
      </c>
      <c r="C11" s="93">
        <f t="shared" si="0"/>
        <v>0.42986111111111108</v>
      </c>
      <c r="D11" s="57" t="s">
        <v>153</v>
      </c>
      <c r="E11" s="57" t="s">
        <v>38</v>
      </c>
      <c r="F11" s="41">
        <v>2.0833333333333333E-3</v>
      </c>
      <c r="G11" s="57" t="s">
        <v>0</v>
      </c>
      <c r="H11" s="78" t="s">
        <v>110</v>
      </c>
      <c r="I11" s="58"/>
    </row>
    <row r="12" spans="1:9" x14ac:dyDescent="0.2">
      <c r="A12" s="92">
        <f t="shared" si="1"/>
        <v>0.42986111111111108</v>
      </c>
      <c r="B12" s="183" t="s">
        <v>341</v>
      </c>
      <c r="C12" s="93">
        <f t="shared" si="0"/>
        <v>0.43124999999999997</v>
      </c>
      <c r="D12" s="57" t="s">
        <v>154</v>
      </c>
      <c r="E12" s="57" t="s">
        <v>38</v>
      </c>
      <c r="F12" s="41">
        <v>1.3888888888888889E-3</v>
      </c>
      <c r="G12" s="57" t="s">
        <v>0</v>
      </c>
      <c r="H12" s="78" t="s">
        <v>110</v>
      </c>
      <c r="I12" s="58"/>
    </row>
    <row r="13" spans="1:9" x14ac:dyDescent="0.2">
      <c r="A13" s="92">
        <f t="shared" si="1"/>
        <v>0.43124999999999997</v>
      </c>
      <c r="B13" s="183" t="s">
        <v>341</v>
      </c>
      <c r="C13" s="93">
        <f t="shared" si="0"/>
        <v>0.43333333333333329</v>
      </c>
      <c r="D13" s="57" t="s">
        <v>156</v>
      </c>
      <c r="E13" s="57" t="s">
        <v>38</v>
      </c>
      <c r="F13" s="41">
        <v>2.0833333333333333E-3</v>
      </c>
      <c r="G13" s="57" t="s">
        <v>0</v>
      </c>
      <c r="H13" s="78" t="s">
        <v>110</v>
      </c>
      <c r="I13" s="58"/>
    </row>
    <row r="14" spans="1:9" ht="13.5" thickBot="1" x14ac:dyDescent="0.25">
      <c r="A14" s="116">
        <f t="shared" si="1"/>
        <v>0.43333333333333329</v>
      </c>
      <c r="B14" s="191" t="s">
        <v>341</v>
      </c>
      <c r="C14" s="117">
        <f t="shared" si="0"/>
        <v>0.43541666666666662</v>
      </c>
      <c r="D14" s="59" t="s">
        <v>39</v>
      </c>
      <c r="E14" s="59" t="s">
        <v>38</v>
      </c>
      <c r="F14" s="60">
        <v>2.0833333333333333E-3</v>
      </c>
      <c r="G14" s="59" t="s">
        <v>0</v>
      </c>
      <c r="H14" s="86" t="s">
        <v>14</v>
      </c>
      <c r="I14" s="58"/>
    </row>
    <row r="15" spans="1:9" s="17" customFormat="1" x14ac:dyDescent="0.2">
      <c r="A15" s="89">
        <f t="shared" si="1"/>
        <v>0.43541666666666662</v>
      </c>
      <c r="B15" s="184" t="s">
        <v>341</v>
      </c>
      <c r="C15" s="91">
        <f t="shared" si="0"/>
        <v>0.43888888888888883</v>
      </c>
      <c r="D15" s="99" t="s">
        <v>343</v>
      </c>
      <c r="E15" s="33"/>
      <c r="F15" s="189">
        <v>3.472222222222222E-3</v>
      </c>
      <c r="G15" s="33"/>
      <c r="H15" s="75"/>
    </row>
    <row r="16" spans="1:9" x14ac:dyDescent="0.2">
      <c r="A16" s="92">
        <f t="shared" si="1"/>
        <v>0.43888888888888883</v>
      </c>
      <c r="B16" s="183" t="s">
        <v>341</v>
      </c>
      <c r="C16" s="93">
        <f t="shared" si="0"/>
        <v>0.44027777777777771</v>
      </c>
      <c r="D16" s="57" t="s">
        <v>183</v>
      </c>
      <c r="E16" s="57" t="s">
        <v>80</v>
      </c>
      <c r="F16" s="41">
        <v>1.3888888888888889E-3</v>
      </c>
      <c r="G16" s="57" t="s">
        <v>180</v>
      </c>
      <c r="H16" s="78" t="s">
        <v>184</v>
      </c>
      <c r="I16" s="58"/>
    </row>
    <row r="17" spans="1:9" x14ac:dyDescent="0.2">
      <c r="A17" s="92">
        <f t="shared" si="1"/>
        <v>0.44027777777777771</v>
      </c>
      <c r="B17" s="183" t="s">
        <v>341</v>
      </c>
      <c r="C17" s="93">
        <f t="shared" si="0"/>
        <v>0.4416666666666666</v>
      </c>
      <c r="D17" s="57" t="s">
        <v>265</v>
      </c>
      <c r="E17" s="57" t="s">
        <v>80</v>
      </c>
      <c r="F17" s="41">
        <v>1.3888888888888889E-3</v>
      </c>
      <c r="G17" s="57" t="s">
        <v>180</v>
      </c>
      <c r="H17" s="78" t="s">
        <v>264</v>
      </c>
      <c r="I17" s="58"/>
    </row>
    <row r="18" spans="1:9" x14ac:dyDescent="0.2">
      <c r="A18" s="92">
        <f t="shared" si="1"/>
        <v>0.4416666666666666</v>
      </c>
      <c r="B18" s="183" t="s">
        <v>341</v>
      </c>
      <c r="C18" s="93">
        <f t="shared" si="0"/>
        <v>0.44374999999999992</v>
      </c>
      <c r="D18" s="57" t="s">
        <v>103</v>
      </c>
      <c r="E18" s="57" t="s">
        <v>80</v>
      </c>
      <c r="F18" s="41">
        <v>2.0833333333333333E-3</v>
      </c>
      <c r="G18" s="57" t="s">
        <v>98</v>
      </c>
      <c r="H18" s="78" t="s">
        <v>99</v>
      </c>
      <c r="I18" s="58"/>
    </row>
    <row r="19" spans="1:9" x14ac:dyDescent="0.2">
      <c r="A19" s="92">
        <f t="shared" si="1"/>
        <v>0.44374999999999992</v>
      </c>
      <c r="B19" s="183" t="s">
        <v>341</v>
      </c>
      <c r="C19" s="93">
        <f t="shared" si="0"/>
        <v>0.44583333333333325</v>
      </c>
      <c r="D19" s="57" t="s">
        <v>165</v>
      </c>
      <c r="E19" s="57" t="s">
        <v>80</v>
      </c>
      <c r="F19" s="41">
        <v>2.0833333333333333E-3</v>
      </c>
      <c r="G19" s="57" t="s">
        <v>0</v>
      </c>
      <c r="H19" s="78" t="s">
        <v>110</v>
      </c>
      <c r="I19" s="58"/>
    </row>
    <row r="20" spans="1:9" ht="13.5" thickBot="1" x14ac:dyDescent="0.25">
      <c r="A20" s="92">
        <f t="shared" si="1"/>
        <v>0.44583333333333325</v>
      </c>
      <c r="B20" s="183" t="s">
        <v>341</v>
      </c>
      <c r="C20" s="93">
        <f t="shared" si="0"/>
        <v>0.44791666666666657</v>
      </c>
      <c r="D20" s="57" t="s">
        <v>174</v>
      </c>
      <c r="E20" s="57" t="s">
        <v>80</v>
      </c>
      <c r="F20" s="41">
        <v>2.0833333333333333E-3</v>
      </c>
      <c r="G20" s="57" t="s">
        <v>172</v>
      </c>
      <c r="H20" s="78" t="s">
        <v>175</v>
      </c>
      <c r="I20" s="58"/>
    </row>
    <row r="21" spans="1:9" s="17" customFormat="1" x14ac:dyDescent="0.2">
      <c r="A21" s="216">
        <f t="shared" si="1"/>
        <v>0.44791666666666657</v>
      </c>
      <c r="B21" s="217" t="s">
        <v>341</v>
      </c>
      <c r="C21" s="218">
        <f t="shared" si="0"/>
        <v>0.45138888888888878</v>
      </c>
      <c r="D21" s="219" t="s">
        <v>343</v>
      </c>
      <c r="E21" s="29"/>
      <c r="F21" s="30">
        <v>3.472222222222222E-3</v>
      </c>
      <c r="G21" s="29"/>
      <c r="H21" s="188"/>
    </row>
    <row r="22" spans="1:9" ht="15" customHeight="1" x14ac:dyDescent="0.2">
      <c r="A22" s="92">
        <f t="shared" si="1"/>
        <v>0.45138888888888878</v>
      </c>
      <c r="B22" s="183" t="s">
        <v>341</v>
      </c>
      <c r="C22" s="93">
        <f t="shared" si="0"/>
        <v>0.45277777777777767</v>
      </c>
      <c r="D22" s="40" t="s">
        <v>171</v>
      </c>
      <c r="E22" s="40" t="s">
        <v>69</v>
      </c>
      <c r="F22" s="41">
        <v>1.3888888888888889E-3</v>
      </c>
      <c r="G22" s="40" t="s">
        <v>172</v>
      </c>
      <c r="H22" s="76" t="s">
        <v>173</v>
      </c>
    </row>
    <row r="23" spans="1:9" ht="15" customHeight="1" x14ac:dyDescent="0.2">
      <c r="A23" s="92">
        <f t="shared" si="1"/>
        <v>0.45277777777777767</v>
      </c>
      <c r="B23" s="183" t="s">
        <v>341</v>
      </c>
      <c r="C23" s="93">
        <f t="shared" si="0"/>
        <v>0.45416666666666655</v>
      </c>
      <c r="D23" s="40" t="s">
        <v>131</v>
      </c>
      <c r="E23" s="40" t="s">
        <v>69</v>
      </c>
      <c r="F23" s="41">
        <v>1.3888888888888889E-3</v>
      </c>
      <c r="G23" s="40" t="s">
        <v>0</v>
      </c>
      <c r="H23" s="76" t="s">
        <v>110</v>
      </c>
    </row>
    <row r="24" spans="1:9" ht="15" customHeight="1" thickBot="1" x14ac:dyDescent="0.25">
      <c r="A24" s="92">
        <f t="shared" si="1"/>
        <v>0.45416666666666655</v>
      </c>
      <c r="B24" s="183" t="s">
        <v>341</v>
      </c>
      <c r="C24" s="93">
        <f t="shared" si="0"/>
        <v>0.45624999999999988</v>
      </c>
      <c r="D24" s="40" t="s">
        <v>138</v>
      </c>
      <c r="E24" s="40" t="s">
        <v>69</v>
      </c>
      <c r="F24" s="41">
        <v>2.0833333333333333E-3</v>
      </c>
      <c r="G24" s="40" t="s">
        <v>0</v>
      </c>
      <c r="H24" s="76" t="s">
        <v>110</v>
      </c>
    </row>
    <row r="25" spans="1:9" s="17" customFormat="1" ht="15" customHeight="1" x14ac:dyDescent="0.2">
      <c r="A25" s="216">
        <f t="shared" si="1"/>
        <v>0.45624999999999988</v>
      </c>
      <c r="B25" s="217" t="s">
        <v>341</v>
      </c>
      <c r="C25" s="218">
        <f t="shared" si="0"/>
        <v>0.45972222222222209</v>
      </c>
      <c r="D25" s="29" t="s">
        <v>343</v>
      </c>
      <c r="E25" s="29"/>
      <c r="F25" s="220">
        <v>3.472222222222222E-3</v>
      </c>
      <c r="G25" s="29"/>
      <c r="H25" s="188"/>
    </row>
    <row r="26" spans="1:9" ht="15" customHeight="1" x14ac:dyDescent="0.2">
      <c r="A26" s="92">
        <f t="shared" si="1"/>
        <v>0.45972222222222209</v>
      </c>
      <c r="B26" s="183" t="s">
        <v>341</v>
      </c>
      <c r="C26" s="93">
        <f t="shared" si="0"/>
        <v>0.46111111111111097</v>
      </c>
      <c r="D26" s="40" t="s">
        <v>156</v>
      </c>
      <c r="E26" s="40" t="s">
        <v>69</v>
      </c>
      <c r="F26" s="41">
        <v>1.3888888888888889E-3</v>
      </c>
      <c r="G26" s="40" t="s">
        <v>0</v>
      </c>
      <c r="H26" s="76" t="s">
        <v>110</v>
      </c>
    </row>
    <row r="27" spans="1:9" ht="15" customHeight="1" x14ac:dyDescent="0.2">
      <c r="A27" s="92">
        <f t="shared" si="1"/>
        <v>0.46111111111111097</v>
      </c>
      <c r="B27" s="183" t="s">
        <v>341</v>
      </c>
      <c r="C27" s="93">
        <f t="shared" si="0"/>
        <v>0.46249999999999986</v>
      </c>
      <c r="D27" s="40" t="s">
        <v>183</v>
      </c>
      <c r="E27" s="40" t="s">
        <v>69</v>
      </c>
      <c r="F27" s="41">
        <v>1.3888888888888889E-3</v>
      </c>
      <c r="G27" s="40" t="s">
        <v>180</v>
      </c>
      <c r="H27" s="76" t="s">
        <v>184</v>
      </c>
    </row>
    <row r="28" spans="1:9" ht="15" customHeight="1" x14ac:dyDescent="0.2">
      <c r="A28" s="92">
        <f t="shared" si="1"/>
        <v>0.46249999999999986</v>
      </c>
      <c r="B28" s="183" t="s">
        <v>341</v>
      </c>
      <c r="C28" s="93">
        <f t="shared" si="0"/>
        <v>0.46388888888888874</v>
      </c>
      <c r="D28" s="40" t="s">
        <v>265</v>
      </c>
      <c r="E28" s="40" t="s">
        <v>69</v>
      </c>
      <c r="F28" s="41">
        <v>1.3888888888888889E-3</v>
      </c>
      <c r="G28" s="40" t="s">
        <v>180</v>
      </c>
      <c r="H28" s="76" t="s">
        <v>264</v>
      </c>
    </row>
    <row r="29" spans="1:9" ht="15" customHeight="1" x14ac:dyDescent="0.2">
      <c r="A29" s="92">
        <f t="shared" si="1"/>
        <v>0.46388888888888874</v>
      </c>
      <c r="B29" s="183" t="s">
        <v>341</v>
      </c>
      <c r="C29" s="93">
        <f t="shared" si="0"/>
        <v>0.46597222222222207</v>
      </c>
      <c r="D29" s="40" t="s">
        <v>165</v>
      </c>
      <c r="E29" s="40" t="s">
        <v>69</v>
      </c>
      <c r="F29" s="41">
        <v>2.0833333333333333E-3</v>
      </c>
      <c r="G29" s="40" t="s">
        <v>0</v>
      </c>
      <c r="H29" s="76" t="s">
        <v>110</v>
      </c>
    </row>
    <row r="30" spans="1:9" s="17" customFormat="1" x14ac:dyDescent="0.2">
      <c r="A30" s="89">
        <f t="shared" si="1"/>
        <v>0.46597222222222207</v>
      </c>
      <c r="B30" s="184" t="s">
        <v>341</v>
      </c>
      <c r="C30" s="91">
        <f t="shared" si="0"/>
        <v>0.46944444444444428</v>
      </c>
      <c r="D30" s="33" t="s">
        <v>343</v>
      </c>
      <c r="E30" s="33"/>
      <c r="F30" s="34">
        <v>3.472222222222222E-3</v>
      </c>
      <c r="G30" s="33"/>
      <c r="H30" s="75"/>
    </row>
    <row r="31" spans="1:9" ht="15" customHeight="1" x14ac:dyDescent="0.2">
      <c r="A31" s="92">
        <f t="shared" si="1"/>
        <v>0.46944444444444428</v>
      </c>
      <c r="B31" s="183" t="s">
        <v>341</v>
      </c>
      <c r="C31" s="93">
        <f t="shared" si="0"/>
        <v>0.47083333333333316</v>
      </c>
      <c r="D31" s="57" t="s">
        <v>112</v>
      </c>
      <c r="E31" s="57" t="s">
        <v>29</v>
      </c>
      <c r="F31" s="41">
        <v>1.3888888888888889E-3</v>
      </c>
      <c r="G31" s="57" t="s">
        <v>0</v>
      </c>
      <c r="H31" s="78" t="s">
        <v>110</v>
      </c>
      <c r="I31" s="58"/>
    </row>
    <row r="32" spans="1:9" ht="15" customHeight="1" x14ac:dyDescent="0.2">
      <c r="A32" s="92">
        <f t="shared" si="1"/>
        <v>0.47083333333333316</v>
      </c>
      <c r="B32" s="183" t="s">
        <v>341</v>
      </c>
      <c r="C32" s="93">
        <f t="shared" si="0"/>
        <v>0.47222222222222204</v>
      </c>
      <c r="D32" s="57" t="s">
        <v>182</v>
      </c>
      <c r="E32" s="57" t="s">
        <v>29</v>
      </c>
      <c r="F32" s="41">
        <v>1.3888888888888889E-3</v>
      </c>
      <c r="G32" s="57" t="s">
        <v>180</v>
      </c>
      <c r="H32" s="78" t="s">
        <v>181</v>
      </c>
      <c r="I32" s="58"/>
    </row>
    <row r="33" spans="1:9" ht="15" customHeight="1" x14ac:dyDescent="0.2">
      <c r="A33" s="92">
        <f t="shared" si="1"/>
        <v>0.47222222222222204</v>
      </c>
      <c r="B33" s="183" t="s">
        <v>341</v>
      </c>
      <c r="C33" s="93">
        <f t="shared" si="0"/>
        <v>0.47361111111111093</v>
      </c>
      <c r="D33" s="57" t="s">
        <v>179</v>
      </c>
      <c r="E33" s="57" t="s">
        <v>29</v>
      </c>
      <c r="F33" s="41">
        <v>1.3888888888888889E-3</v>
      </c>
      <c r="G33" s="57" t="s">
        <v>180</v>
      </c>
      <c r="H33" s="78" t="s">
        <v>181</v>
      </c>
      <c r="I33" s="58"/>
    </row>
    <row r="34" spans="1:9" ht="15" customHeight="1" thickBot="1" x14ac:dyDescent="0.25">
      <c r="A34" s="116">
        <f t="shared" si="1"/>
        <v>0.47361111111111093</v>
      </c>
      <c r="B34" s="191" t="s">
        <v>341</v>
      </c>
      <c r="C34" s="117">
        <f t="shared" si="0"/>
        <v>0.47569444444444425</v>
      </c>
      <c r="D34" s="59" t="s">
        <v>30</v>
      </c>
      <c r="E34" s="59" t="s">
        <v>29</v>
      </c>
      <c r="F34" s="60">
        <v>2.0833333333333333E-3</v>
      </c>
      <c r="G34" s="59" t="s">
        <v>0</v>
      </c>
      <c r="H34" s="86" t="s">
        <v>14</v>
      </c>
      <c r="I34" s="58"/>
    </row>
    <row r="35" spans="1:9" s="22" customFormat="1" ht="15" customHeight="1" thickBot="1" x14ac:dyDescent="0.25">
      <c r="A35" s="66">
        <f t="shared" si="1"/>
        <v>0.47569444444444425</v>
      </c>
      <c r="B35" s="19" t="s">
        <v>341</v>
      </c>
      <c r="C35" s="20">
        <f t="shared" si="0"/>
        <v>0.48611111111111094</v>
      </c>
      <c r="D35" s="37" t="s">
        <v>342</v>
      </c>
      <c r="E35" s="37"/>
      <c r="F35" s="38">
        <v>1.0416666666666666E-2</v>
      </c>
      <c r="G35" s="37"/>
      <c r="H35" s="77"/>
    </row>
    <row r="36" spans="1:9" s="17" customFormat="1" ht="15" customHeight="1" x14ac:dyDescent="0.2">
      <c r="A36" s="216">
        <f t="shared" si="1"/>
        <v>0.48611111111111094</v>
      </c>
      <c r="B36" s="217" t="s">
        <v>341</v>
      </c>
      <c r="C36" s="218">
        <f t="shared" si="0"/>
        <v>0.48958333333333315</v>
      </c>
      <c r="D36" s="219" t="s">
        <v>343</v>
      </c>
      <c r="E36" s="219"/>
      <c r="F36" s="220">
        <v>3.472222222222222E-3</v>
      </c>
      <c r="G36" s="219"/>
      <c r="H36" s="225"/>
      <c r="I36" s="87"/>
    </row>
    <row r="37" spans="1:9" customFormat="1" ht="15" x14ac:dyDescent="0.25">
      <c r="A37" s="130">
        <f t="shared" si="1"/>
        <v>0.48958333333333315</v>
      </c>
      <c r="B37" s="131" t="s">
        <v>341</v>
      </c>
      <c r="C37" s="132">
        <f t="shared" ref="C37:C58" si="3">A37+F37</f>
        <v>0.49097222222222203</v>
      </c>
      <c r="D37" s="153" t="s">
        <v>254</v>
      </c>
      <c r="E37" s="153" t="s">
        <v>245</v>
      </c>
      <c r="F37" s="154">
        <v>1.3888888888888889E-3</v>
      </c>
      <c r="G37" s="153" t="s">
        <v>0</v>
      </c>
      <c r="H37" s="155" t="s">
        <v>221</v>
      </c>
      <c r="I37" s="4" t="s">
        <v>337</v>
      </c>
    </row>
    <row r="38" spans="1:9" x14ac:dyDescent="0.2">
      <c r="A38" s="92">
        <f t="shared" ref="A38:A58" si="4">C37</f>
        <v>0.49097222222222203</v>
      </c>
      <c r="B38" s="183" t="s">
        <v>341</v>
      </c>
      <c r="C38" s="93">
        <f t="shared" si="3"/>
        <v>0.49305555555555536</v>
      </c>
      <c r="D38" s="57" t="s">
        <v>253</v>
      </c>
      <c r="E38" s="57" t="s">
        <v>63</v>
      </c>
      <c r="F38" s="41">
        <v>2.0833333333333333E-3</v>
      </c>
      <c r="G38" s="57" t="s">
        <v>0</v>
      </c>
      <c r="H38" s="78" t="s">
        <v>221</v>
      </c>
      <c r="I38" s="58" t="s">
        <v>337</v>
      </c>
    </row>
    <row r="39" spans="1:9" customFormat="1" ht="15" x14ac:dyDescent="0.25">
      <c r="A39" s="130">
        <f t="shared" si="4"/>
        <v>0.49305555555555536</v>
      </c>
      <c r="B39" s="131" t="s">
        <v>341</v>
      </c>
      <c r="C39" s="132">
        <f t="shared" si="3"/>
        <v>0.49444444444444424</v>
      </c>
      <c r="D39" s="153" t="s">
        <v>254</v>
      </c>
      <c r="E39" s="153" t="s">
        <v>133</v>
      </c>
      <c r="F39" s="154">
        <v>1.3888888888888889E-3</v>
      </c>
      <c r="G39" s="153" t="s">
        <v>0</v>
      </c>
      <c r="H39" s="155" t="s">
        <v>221</v>
      </c>
      <c r="I39" s="4" t="s">
        <v>337</v>
      </c>
    </row>
    <row r="40" spans="1:9" ht="15" customHeight="1" x14ac:dyDescent="0.2">
      <c r="A40" s="92">
        <f t="shared" si="4"/>
        <v>0.49444444444444424</v>
      </c>
      <c r="B40" s="183" t="s">
        <v>341</v>
      </c>
      <c r="C40" s="93">
        <f t="shared" si="3"/>
        <v>0.49583333333333313</v>
      </c>
      <c r="D40" s="40" t="s">
        <v>251</v>
      </c>
      <c r="E40" s="40" t="s">
        <v>69</v>
      </c>
      <c r="F40" s="41">
        <v>1.3888888888888889E-3</v>
      </c>
      <c r="G40" s="40" t="s">
        <v>0</v>
      </c>
      <c r="H40" s="76" t="s">
        <v>221</v>
      </c>
      <c r="I40" s="27" t="s">
        <v>337</v>
      </c>
    </row>
    <row r="41" spans="1:9" ht="15" customHeight="1" x14ac:dyDescent="0.2">
      <c r="A41" s="92">
        <f t="shared" si="4"/>
        <v>0.49583333333333313</v>
      </c>
      <c r="B41" s="183" t="s">
        <v>341</v>
      </c>
      <c r="C41" s="93">
        <f t="shared" si="3"/>
        <v>0.49722222222222201</v>
      </c>
      <c r="D41" s="57" t="s">
        <v>131</v>
      </c>
      <c r="E41" s="57" t="s">
        <v>29</v>
      </c>
      <c r="F41" s="41">
        <v>1.3888888888888889E-3</v>
      </c>
      <c r="G41" s="57" t="s">
        <v>0</v>
      </c>
      <c r="H41" s="78" t="s">
        <v>110</v>
      </c>
      <c r="I41" s="58"/>
    </row>
    <row r="42" spans="1:9" ht="15" customHeight="1" x14ac:dyDescent="0.2">
      <c r="A42" s="92">
        <f t="shared" si="4"/>
        <v>0.49722222222222201</v>
      </c>
      <c r="B42" s="183" t="s">
        <v>341</v>
      </c>
      <c r="C42" s="93">
        <f t="shared" si="3"/>
        <v>0.49861111111111089</v>
      </c>
      <c r="D42" s="57" t="s">
        <v>183</v>
      </c>
      <c r="E42" s="57" t="s">
        <v>29</v>
      </c>
      <c r="F42" s="41">
        <v>1.3888888888888889E-3</v>
      </c>
      <c r="G42" s="57" t="s">
        <v>180</v>
      </c>
      <c r="H42" s="78" t="s">
        <v>184</v>
      </c>
      <c r="I42" s="58"/>
    </row>
    <row r="43" spans="1:9" ht="15" customHeight="1" thickBot="1" x14ac:dyDescent="0.25">
      <c r="A43" s="92">
        <f t="shared" si="4"/>
        <v>0.49861111111111089</v>
      </c>
      <c r="B43" s="183" t="s">
        <v>341</v>
      </c>
      <c r="C43" s="93">
        <f t="shared" si="3"/>
        <v>0.50069444444444422</v>
      </c>
      <c r="D43" s="57" t="s">
        <v>164</v>
      </c>
      <c r="E43" s="57" t="s">
        <v>29</v>
      </c>
      <c r="F43" s="41">
        <v>2.0833333333333333E-3</v>
      </c>
      <c r="G43" s="57" t="s">
        <v>0</v>
      </c>
      <c r="H43" s="78" t="s">
        <v>110</v>
      </c>
      <c r="I43" s="58"/>
    </row>
    <row r="44" spans="1:9" s="17" customFormat="1" ht="15" customHeight="1" x14ac:dyDescent="0.2">
      <c r="A44" s="216">
        <f t="shared" si="4"/>
        <v>0.50069444444444422</v>
      </c>
      <c r="B44" s="217" t="s">
        <v>341</v>
      </c>
      <c r="C44" s="218">
        <f t="shared" si="3"/>
        <v>0.50416666666666643</v>
      </c>
      <c r="D44" s="219" t="s">
        <v>343</v>
      </c>
      <c r="E44" s="219"/>
      <c r="F44" s="220">
        <v>3.472222222222222E-3</v>
      </c>
      <c r="G44" s="219"/>
      <c r="H44" s="225"/>
      <c r="I44" s="87"/>
    </row>
    <row r="45" spans="1:9" customFormat="1" ht="15" x14ac:dyDescent="0.25">
      <c r="A45" s="130">
        <f t="shared" si="4"/>
        <v>0.50416666666666643</v>
      </c>
      <c r="B45" s="131" t="s">
        <v>341</v>
      </c>
      <c r="C45" s="132">
        <f t="shared" si="3"/>
        <v>0.51111111111111085</v>
      </c>
      <c r="D45" s="153" t="s">
        <v>256</v>
      </c>
      <c r="E45" s="153" t="s">
        <v>255</v>
      </c>
      <c r="F45" s="154">
        <v>6.9444444444444441E-3</v>
      </c>
      <c r="G45" s="153" t="s">
        <v>0</v>
      </c>
      <c r="H45" s="155" t="s">
        <v>221</v>
      </c>
      <c r="I45" s="4" t="s">
        <v>337</v>
      </c>
    </row>
    <row r="46" spans="1:9" customFormat="1" ht="15.75" thickBot="1" x14ac:dyDescent="0.3">
      <c r="A46" s="134">
        <f t="shared" si="4"/>
        <v>0.51111111111111085</v>
      </c>
      <c r="B46" s="122" t="s">
        <v>341</v>
      </c>
      <c r="C46" s="123">
        <f t="shared" si="3"/>
        <v>0.51388888888888862</v>
      </c>
      <c r="D46" s="160" t="s">
        <v>256</v>
      </c>
      <c r="E46" s="160" t="s">
        <v>257</v>
      </c>
      <c r="F46" s="161">
        <v>2.7777777777777779E-3</v>
      </c>
      <c r="G46" s="160" t="s">
        <v>0</v>
      </c>
      <c r="H46" s="162" t="s">
        <v>221</v>
      </c>
      <c r="I46" s="4" t="s">
        <v>337</v>
      </c>
    </row>
    <row r="47" spans="1:9" s="17" customFormat="1" x14ac:dyDescent="0.2">
      <c r="A47" s="89">
        <f t="shared" si="4"/>
        <v>0.51388888888888862</v>
      </c>
      <c r="B47" s="184" t="s">
        <v>341</v>
      </c>
      <c r="C47" s="91">
        <f t="shared" si="3"/>
        <v>0.51736111111111083</v>
      </c>
      <c r="D47" s="33" t="s">
        <v>343</v>
      </c>
      <c r="E47" s="33"/>
      <c r="F47" s="34">
        <v>3.472222222222222E-3</v>
      </c>
      <c r="G47" s="33"/>
      <c r="H47" s="75"/>
    </row>
    <row r="48" spans="1:9" ht="15" customHeight="1" x14ac:dyDescent="0.2">
      <c r="A48" s="92">
        <f t="shared" si="4"/>
        <v>0.51736111111111083</v>
      </c>
      <c r="B48" s="183" t="s">
        <v>341</v>
      </c>
      <c r="C48" s="93">
        <f t="shared" si="3"/>
        <v>0.51874999999999971</v>
      </c>
      <c r="D48" s="57" t="s">
        <v>147</v>
      </c>
      <c r="E48" s="57" t="s">
        <v>61</v>
      </c>
      <c r="F48" s="41">
        <v>1.3888888888888889E-3</v>
      </c>
      <c r="G48" s="57" t="s">
        <v>0</v>
      </c>
      <c r="H48" s="78" t="s">
        <v>110</v>
      </c>
      <c r="I48" s="58"/>
    </row>
    <row r="49" spans="1:9" ht="15" customHeight="1" x14ac:dyDescent="0.2">
      <c r="A49" s="92">
        <f t="shared" si="4"/>
        <v>0.51874999999999971</v>
      </c>
      <c r="B49" s="183" t="s">
        <v>341</v>
      </c>
      <c r="C49" s="93">
        <f t="shared" si="3"/>
        <v>0.5201388888888886</v>
      </c>
      <c r="D49" s="57" t="s">
        <v>322</v>
      </c>
      <c r="E49" s="57" t="s">
        <v>61</v>
      </c>
      <c r="F49" s="41">
        <v>1.3888888888888889E-3</v>
      </c>
      <c r="G49" s="57" t="s">
        <v>323</v>
      </c>
      <c r="H49" s="78" t="s">
        <v>324</v>
      </c>
      <c r="I49" s="58"/>
    </row>
    <row r="50" spans="1:9" ht="15" customHeight="1" x14ac:dyDescent="0.2">
      <c r="A50" s="92">
        <f t="shared" si="4"/>
        <v>0.5201388888888886</v>
      </c>
      <c r="B50" s="183" t="s">
        <v>341</v>
      </c>
      <c r="C50" s="93">
        <f t="shared" si="3"/>
        <v>0.52222222222222192</v>
      </c>
      <c r="D50" s="57" t="s">
        <v>157</v>
      </c>
      <c r="E50" s="57" t="s">
        <v>61</v>
      </c>
      <c r="F50" s="41">
        <v>2.0833333333333333E-3</v>
      </c>
      <c r="G50" s="57" t="s">
        <v>0</v>
      </c>
      <c r="H50" s="78" t="s">
        <v>110</v>
      </c>
      <c r="I50" s="58"/>
    </row>
    <row r="51" spans="1:9" ht="15" customHeight="1" x14ac:dyDescent="0.2">
      <c r="A51" s="92">
        <f t="shared" si="4"/>
        <v>0.52222222222222192</v>
      </c>
      <c r="B51" s="183" t="s">
        <v>341</v>
      </c>
      <c r="C51" s="93">
        <f t="shared" si="3"/>
        <v>0.52430555555555525</v>
      </c>
      <c r="D51" s="57" t="s">
        <v>158</v>
      </c>
      <c r="E51" s="57" t="s">
        <v>61</v>
      </c>
      <c r="F51" s="41">
        <v>2.0833333333333333E-3</v>
      </c>
      <c r="G51" s="57" t="s">
        <v>0</v>
      </c>
      <c r="H51" s="78" t="s">
        <v>110</v>
      </c>
      <c r="I51" s="58"/>
    </row>
    <row r="52" spans="1:9" ht="15" customHeight="1" x14ac:dyDescent="0.2">
      <c r="A52" s="92">
        <f t="shared" si="4"/>
        <v>0.52430555555555525</v>
      </c>
      <c r="B52" s="183" t="s">
        <v>341</v>
      </c>
      <c r="C52" s="93">
        <f t="shared" si="3"/>
        <v>0.52638888888888857</v>
      </c>
      <c r="D52" s="57" t="s">
        <v>97</v>
      </c>
      <c r="E52" s="57" t="s">
        <v>96</v>
      </c>
      <c r="F52" s="41">
        <v>2.0833333333333333E-3</v>
      </c>
      <c r="G52" s="57" t="s">
        <v>98</v>
      </c>
      <c r="H52" s="78" t="s">
        <v>99</v>
      </c>
      <c r="I52" s="58"/>
    </row>
    <row r="53" spans="1:9" ht="15" customHeight="1" thickBot="1" x14ac:dyDescent="0.25">
      <c r="A53" s="116">
        <f t="shared" si="4"/>
        <v>0.52638888888888857</v>
      </c>
      <c r="B53" s="191" t="s">
        <v>341</v>
      </c>
      <c r="C53" s="117">
        <f t="shared" si="3"/>
        <v>0.5284722222222219</v>
      </c>
      <c r="D53" s="59" t="s">
        <v>186</v>
      </c>
      <c r="E53" s="59" t="s">
        <v>96</v>
      </c>
      <c r="F53" s="60">
        <v>2.0833333333333333E-3</v>
      </c>
      <c r="G53" s="59" t="s">
        <v>180</v>
      </c>
      <c r="H53" s="86" t="s">
        <v>187</v>
      </c>
      <c r="I53" s="58"/>
    </row>
    <row r="54" spans="1:9" ht="15" customHeight="1" x14ac:dyDescent="0.2">
      <c r="A54" s="92">
        <f t="shared" si="4"/>
        <v>0.5284722222222219</v>
      </c>
      <c r="B54" s="183" t="s">
        <v>341</v>
      </c>
      <c r="C54" s="93">
        <f t="shared" si="3"/>
        <v>0.52986111111111078</v>
      </c>
      <c r="D54" s="40" t="s">
        <v>97</v>
      </c>
      <c r="E54" s="40" t="s">
        <v>100</v>
      </c>
      <c r="F54" s="41">
        <v>1.3888888888888889E-3</v>
      </c>
      <c r="G54" s="40" t="s">
        <v>98</v>
      </c>
      <c r="H54" s="76" t="s">
        <v>99</v>
      </c>
    </row>
    <row r="55" spans="1:9" ht="15" customHeight="1" x14ac:dyDescent="0.2">
      <c r="A55" s="92">
        <f t="shared" si="4"/>
        <v>0.52986111111111078</v>
      </c>
      <c r="B55" s="183" t="s">
        <v>341</v>
      </c>
      <c r="C55" s="93">
        <f t="shared" si="3"/>
        <v>0.53124999999999967</v>
      </c>
      <c r="D55" s="40" t="s">
        <v>186</v>
      </c>
      <c r="E55" s="40" t="s">
        <v>100</v>
      </c>
      <c r="F55" s="41">
        <v>1.3888888888888889E-3</v>
      </c>
      <c r="G55" s="40" t="s">
        <v>180</v>
      </c>
      <c r="H55" s="76" t="s">
        <v>187</v>
      </c>
    </row>
    <row r="56" spans="1:9" ht="15" customHeight="1" x14ac:dyDescent="0.2">
      <c r="A56" s="92">
        <f t="shared" si="4"/>
        <v>0.53124999999999967</v>
      </c>
      <c r="B56" s="183" t="s">
        <v>341</v>
      </c>
      <c r="C56" s="93">
        <f t="shared" si="3"/>
        <v>0.53263888888888855</v>
      </c>
      <c r="D56" s="40" t="s">
        <v>322</v>
      </c>
      <c r="E56" s="40" t="s">
        <v>100</v>
      </c>
      <c r="F56" s="41">
        <v>1.3888888888888889E-3</v>
      </c>
      <c r="G56" s="40" t="s">
        <v>323</v>
      </c>
      <c r="H56" s="76" t="s">
        <v>324</v>
      </c>
    </row>
    <row r="57" spans="1:9" ht="15" customHeight="1" x14ac:dyDescent="0.2">
      <c r="A57" s="92">
        <f t="shared" si="4"/>
        <v>0.53263888888888855</v>
      </c>
      <c r="B57" s="183" t="s">
        <v>341</v>
      </c>
      <c r="C57" s="93">
        <f t="shared" si="3"/>
        <v>0.53472222222222188</v>
      </c>
      <c r="D57" s="40" t="s">
        <v>155</v>
      </c>
      <c r="E57" s="40" t="s">
        <v>100</v>
      </c>
      <c r="F57" s="41">
        <v>2.0833333333333333E-3</v>
      </c>
      <c r="G57" s="40" t="s">
        <v>0</v>
      </c>
      <c r="H57" s="76" t="s">
        <v>110</v>
      </c>
    </row>
    <row r="58" spans="1:9" ht="15" customHeight="1" thickBot="1" x14ac:dyDescent="0.25">
      <c r="A58" s="92">
        <f t="shared" si="4"/>
        <v>0.53472222222222188</v>
      </c>
      <c r="B58" s="183" t="s">
        <v>341</v>
      </c>
      <c r="C58" s="93">
        <f t="shared" si="3"/>
        <v>0.5368055555555552</v>
      </c>
      <c r="D58" s="40" t="s">
        <v>157</v>
      </c>
      <c r="E58" s="40" t="s">
        <v>100</v>
      </c>
      <c r="F58" s="41">
        <v>2.0833333333333333E-3</v>
      </c>
      <c r="G58" s="40" t="s">
        <v>0</v>
      </c>
      <c r="H58" s="76" t="s">
        <v>110</v>
      </c>
    </row>
    <row r="59" spans="1:9" s="17" customFormat="1" ht="15" customHeight="1" thickBot="1" x14ac:dyDescent="0.25">
      <c r="A59" s="285" t="s">
        <v>361</v>
      </c>
      <c r="B59" s="286"/>
      <c r="C59" s="286"/>
      <c r="D59" s="286"/>
      <c r="E59" s="286"/>
      <c r="F59" s="286"/>
      <c r="G59" s="286"/>
      <c r="H59" s="287"/>
    </row>
    <row r="60" spans="1:9" s="17" customFormat="1" ht="15" customHeight="1" x14ac:dyDescent="0.2">
      <c r="A60" s="216">
        <f>C58</f>
        <v>0.5368055555555552</v>
      </c>
      <c r="B60" s="217" t="s">
        <v>341</v>
      </c>
      <c r="C60" s="218">
        <f t="shared" ref="C60:C67" si="5">A60+F60</f>
        <v>0.54027777777777741</v>
      </c>
      <c r="D60" s="29" t="s">
        <v>343</v>
      </c>
      <c r="E60" s="29"/>
      <c r="F60" s="220">
        <v>3.472222222222222E-3</v>
      </c>
      <c r="G60" s="29"/>
      <c r="H60" s="188"/>
    </row>
    <row r="61" spans="1:9" ht="15" customHeight="1" x14ac:dyDescent="0.2">
      <c r="A61" s="92">
        <f t="shared" ref="A61:A68" si="6">C60</f>
        <v>0.54027777777777741</v>
      </c>
      <c r="B61" s="183" t="s">
        <v>341</v>
      </c>
      <c r="C61" s="93">
        <f t="shared" si="5"/>
        <v>0.5416666666666663</v>
      </c>
      <c r="D61" s="57" t="s">
        <v>116</v>
      </c>
      <c r="E61" s="57" t="s">
        <v>63</v>
      </c>
      <c r="F61" s="41">
        <v>1.3888888888888889E-3</v>
      </c>
      <c r="G61" s="57" t="s">
        <v>0</v>
      </c>
      <c r="H61" s="78" t="s">
        <v>110</v>
      </c>
      <c r="I61" s="58"/>
    </row>
    <row r="62" spans="1:9" ht="15" customHeight="1" x14ac:dyDescent="0.2">
      <c r="A62" s="92">
        <f t="shared" si="6"/>
        <v>0.5416666666666663</v>
      </c>
      <c r="B62" s="183" t="s">
        <v>341</v>
      </c>
      <c r="C62" s="93">
        <f t="shared" si="5"/>
        <v>0.54305555555555518</v>
      </c>
      <c r="D62" s="57" t="s">
        <v>263</v>
      </c>
      <c r="E62" s="57" t="s">
        <v>63</v>
      </c>
      <c r="F62" s="41">
        <v>1.3888888888888889E-3</v>
      </c>
      <c r="G62" s="57" t="s">
        <v>180</v>
      </c>
      <c r="H62" s="78" t="s">
        <v>264</v>
      </c>
      <c r="I62" s="58"/>
    </row>
    <row r="63" spans="1:9" ht="15" customHeight="1" x14ac:dyDescent="0.2">
      <c r="A63" s="92">
        <f t="shared" si="6"/>
        <v>0.54305555555555518</v>
      </c>
      <c r="B63" s="183" t="s">
        <v>341</v>
      </c>
      <c r="C63" s="93">
        <f t="shared" si="5"/>
        <v>0.54444444444444406</v>
      </c>
      <c r="D63" s="57" t="s">
        <v>147</v>
      </c>
      <c r="E63" s="57" t="s">
        <v>63</v>
      </c>
      <c r="F63" s="41">
        <v>1.3888888888888889E-3</v>
      </c>
      <c r="G63" s="57" t="s">
        <v>0</v>
      </c>
      <c r="H63" s="78" t="s">
        <v>110</v>
      </c>
      <c r="I63" s="58"/>
    </row>
    <row r="64" spans="1:9" ht="15" customHeight="1" x14ac:dyDescent="0.2">
      <c r="A64" s="92">
        <f t="shared" si="6"/>
        <v>0.54444444444444406</v>
      </c>
      <c r="B64" s="183" t="s">
        <v>341</v>
      </c>
      <c r="C64" s="93">
        <f t="shared" si="5"/>
        <v>0.54652777777777739</v>
      </c>
      <c r="D64" s="57" t="s">
        <v>158</v>
      </c>
      <c r="E64" s="57" t="s">
        <v>63</v>
      </c>
      <c r="F64" s="41">
        <v>2.0833333333333333E-3</v>
      </c>
      <c r="G64" s="57" t="s">
        <v>0</v>
      </c>
      <c r="H64" s="78" t="s">
        <v>110</v>
      </c>
      <c r="I64" s="58"/>
    </row>
    <row r="65" spans="1:9" ht="15" customHeight="1" x14ac:dyDescent="0.2">
      <c r="A65" s="92">
        <f t="shared" si="6"/>
        <v>0.54652777777777739</v>
      </c>
      <c r="B65" s="183" t="s">
        <v>341</v>
      </c>
      <c r="C65" s="93">
        <f t="shared" si="5"/>
        <v>0.54861111111111072</v>
      </c>
      <c r="D65" s="57" t="s">
        <v>122</v>
      </c>
      <c r="E65" s="57" t="s">
        <v>121</v>
      </c>
      <c r="F65" s="41">
        <v>2.0833333333333333E-3</v>
      </c>
      <c r="G65" s="57" t="s">
        <v>0</v>
      </c>
      <c r="H65" s="78" t="s">
        <v>110</v>
      </c>
      <c r="I65" s="58"/>
    </row>
    <row r="66" spans="1:9" ht="15" customHeight="1" thickBot="1" x14ac:dyDescent="0.25">
      <c r="A66" s="116">
        <f t="shared" si="6"/>
        <v>0.54861111111111072</v>
      </c>
      <c r="B66" s="191" t="s">
        <v>341</v>
      </c>
      <c r="C66" s="117">
        <f t="shared" si="5"/>
        <v>0.55069444444444404</v>
      </c>
      <c r="D66" s="59" t="s">
        <v>152</v>
      </c>
      <c r="E66" s="59" t="s">
        <v>121</v>
      </c>
      <c r="F66" s="60">
        <v>2.0833333333333333E-3</v>
      </c>
      <c r="G66" s="59" t="s">
        <v>0</v>
      </c>
      <c r="H66" s="86" t="s">
        <v>110</v>
      </c>
      <c r="I66" s="58"/>
    </row>
    <row r="67" spans="1:9" s="17" customFormat="1" ht="15" customHeight="1" x14ac:dyDescent="0.2">
      <c r="A67" s="89">
        <f t="shared" si="6"/>
        <v>0.55069444444444404</v>
      </c>
      <c r="B67" s="184" t="s">
        <v>341</v>
      </c>
      <c r="C67" s="91">
        <f t="shared" si="5"/>
        <v>0.55416666666666625</v>
      </c>
      <c r="D67" s="99" t="s">
        <v>343</v>
      </c>
      <c r="E67" s="99"/>
      <c r="F67" s="189">
        <v>3.472222222222222E-3</v>
      </c>
      <c r="G67" s="99"/>
      <c r="H67" s="190"/>
      <c r="I67" s="87"/>
    </row>
    <row r="68" spans="1:9" ht="15" customHeight="1" x14ac:dyDescent="0.2">
      <c r="A68" s="92">
        <f t="shared" si="6"/>
        <v>0.55416666666666625</v>
      </c>
      <c r="B68" s="183" t="s">
        <v>341</v>
      </c>
      <c r="C68" s="93">
        <f t="shared" ref="C68:C84" si="7">A68+F68</f>
        <v>0.55624999999999958</v>
      </c>
      <c r="D68" s="40" t="s">
        <v>141</v>
      </c>
      <c r="E68" s="40" t="s">
        <v>108</v>
      </c>
      <c r="F68" s="52">
        <v>2.0833333333333333E-3</v>
      </c>
      <c r="G68" s="40" t="s">
        <v>0</v>
      </c>
      <c r="H68" s="76" t="s">
        <v>110</v>
      </c>
    </row>
    <row r="69" spans="1:9" ht="15" customHeight="1" x14ac:dyDescent="0.2">
      <c r="A69" s="92">
        <f t="shared" ref="A69:A76" si="8">C68</f>
        <v>0.55624999999999958</v>
      </c>
      <c r="B69" s="183" t="s">
        <v>341</v>
      </c>
      <c r="C69" s="93">
        <f t="shared" si="7"/>
        <v>0.5583333333333329</v>
      </c>
      <c r="D69" s="40" t="s">
        <v>170</v>
      </c>
      <c r="E69" s="40" t="s">
        <v>108</v>
      </c>
      <c r="F69" s="52">
        <v>2.0833333333333333E-3</v>
      </c>
      <c r="G69" s="40" t="s">
        <v>0</v>
      </c>
      <c r="H69" s="76" t="s">
        <v>110</v>
      </c>
    </row>
    <row r="70" spans="1:9" ht="15" customHeight="1" x14ac:dyDescent="0.2">
      <c r="A70" s="92">
        <f t="shared" si="8"/>
        <v>0.5583333333333329</v>
      </c>
      <c r="B70" s="183" t="s">
        <v>341</v>
      </c>
      <c r="C70" s="93">
        <f t="shared" si="7"/>
        <v>0.56041666666666623</v>
      </c>
      <c r="D70" s="40" t="s">
        <v>129</v>
      </c>
      <c r="E70" s="40" t="s">
        <v>111</v>
      </c>
      <c r="F70" s="52">
        <v>2.0833333333333333E-3</v>
      </c>
      <c r="G70" s="40" t="s">
        <v>0</v>
      </c>
      <c r="H70" s="76" t="s">
        <v>110</v>
      </c>
    </row>
    <row r="71" spans="1:9" ht="15" customHeight="1" x14ac:dyDescent="0.2">
      <c r="A71" s="92">
        <f t="shared" si="8"/>
        <v>0.56041666666666623</v>
      </c>
      <c r="B71" s="183" t="s">
        <v>341</v>
      </c>
      <c r="C71" s="93">
        <f t="shared" si="7"/>
        <v>0.56249999999999956</v>
      </c>
      <c r="D71" s="40" t="s">
        <v>141</v>
      </c>
      <c r="E71" s="40" t="s">
        <v>111</v>
      </c>
      <c r="F71" s="52">
        <v>2.0833333333333333E-3</v>
      </c>
      <c r="G71" s="40" t="s">
        <v>0</v>
      </c>
      <c r="H71" s="76" t="s">
        <v>110</v>
      </c>
    </row>
    <row r="72" spans="1:9" ht="15" customHeight="1" x14ac:dyDescent="0.2">
      <c r="A72" s="92">
        <f t="shared" si="8"/>
        <v>0.56249999999999956</v>
      </c>
      <c r="B72" s="183" t="s">
        <v>341</v>
      </c>
      <c r="C72" s="93">
        <f t="shared" si="7"/>
        <v>0.56388888888888844</v>
      </c>
      <c r="D72" s="57" t="s">
        <v>170</v>
      </c>
      <c r="E72" s="57" t="s">
        <v>133</v>
      </c>
      <c r="F72" s="41">
        <v>1.3888888888888889E-3</v>
      </c>
      <c r="G72" s="57" t="s">
        <v>0</v>
      </c>
      <c r="H72" s="78" t="s">
        <v>110</v>
      </c>
      <c r="I72" s="58"/>
    </row>
    <row r="73" spans="1:9" ht="13.5" thickBot="1" x14ac:dyDescent="0.25">
      <c r="A73" s="116">
        <f t="shared" si="8"/>
        <v>0.56388888888888844</v>
      </c>
      <c r="B73" s="191" t="s">
        <v>341</v>
      </c>
      <c r="C73" s="117">
        <f t="shared" si="7"/>
        <v>0.56527777777777732</v>
      </c>
      <c r="D73" s="59" t="s">
        <v>129</v>
      </c>
      <c r="E73" s="59" t="s">
        <v>130</v>
      </c>
      <c r="F73" s="60">
        <v>1.3888888888888889E-3</v>
      </c>
      <c r="G73" s="59" t="s">
        <v>0</v>
      </c>
      <c r="H73" s="86" t="s">
        <v>110</v>
      </c>
      <c r="I73" s="58"/>
    </row>
    <row r="74" spans="1:9" s="17" customFormat="1" ht="15" customHeight="1" x14ac:dyDescent="0.2">
      <c r="A74" s="89">
        <f t="shared" si="8"/>
        <v>0.56527777777777732</v>
      </c>
      <c r="B74" s="184" t="s">
        <v>341</v>
      </c>
      <c r="C74" s="91">
        <f t="shared" si="7"/>
        <v>0.56874999999999953</v>
      </c>
      <c r="D74" s="33" t="s">
        <v>343</v>
      </c>
      <c r="E74" s="33"/>
      <c r="F74" s="34">
        <v>3.472222222222222E-3</v>
      </c>
      <c r="G74" s="33"/>
      <c r="H74" s="75"/>
    </row>
    <row r="75" spans="1:9" ht="15" customHeight="1" x14ac:dyDescent="0.2">
      <c r="A75" s="92">
        <f t="shared" si="8"/>
        <v>0.56874999999999953</v>
      </c>
      <c r="B75" s="183" t="s">
        <v>341</v>
      </c>
      <c r="C75" s="93">
        <f t="shared" si="7"/>
        <v>0.5715277777777773</v>
      </c>
      <c r="D75" s="57" t="s">
        <v>87</v>
      </c>
      <c r="E75" s="43" t="s">
        <v>293</v>
      </c>
      <c r="F75" s="41">
        <v>2.7777777777777779E-3</v>
      </c>
      <c r="G75" s="57" t="s">
        <v>0</v>
      </c>
      <c r="H75" s="78" t="s">
        <v>287</v>
      </c>
      <c r="I75" s="58"/>
    </row>
    <row r="76" spans="1:9" ht="15" customHeight="1" x14ac:dyDescent="0.2">
      <c r="A76" s="92">
        <f t="shared" si="8"/>
        <v>0.5715277777777773</v>
      </c>
      <c r="B76" s="183" t="s">
        <v>341</v>
      </c>
      <c r="C76" s="93">
        <f t="shared" si="7"/>
        <v>0.57430555555555507</v>
      </c>
      <c r="D76" s="57" t="s">
        <v>46</v>
      </c>
      <c r="E76" s="43" t="s">
        <v>45</v>
      </c>
      <c r="F76" s="41">
        <v>2.7777777777777779E-3</v>
      </c>
      <c r="G76" s="57" t="s">
        <v>0</v>
      </c>
      <c r="H76" s="78" t="s">
        <v>14</v>
      </c>
      <c r="I76" s="58"/>
    </row>
    <row r="77" spans="1:9" x14ac:dyDescent="0.2">
      <c r="A77" s="92">
        <f>C79</f>
        <v>0.58124999999999949</v>
      </c>
      <c r="B77" s="183" t="s">
        <v>341</v>
      </c>
      <c r="C77" s="93">
        <f t="shared" si="7"/>
        <v>0.5847222222222217</v>
      </c>
      <c r="D77" s="57" t="s">
        <v>199</v>
      </c>
      <c r="E77" s="57" t="s">
        <v>198</v>
      </c>
      <c r="F77" s="41">
        <v>3.472222222222222E-3</v>
      </c>
      <c r="G77" s="57" t="s">
        <v>0</v>
      </c>
      <c r="H77" s="78" t="s">
        <v>110</v>
      </c>
      <c r="I77" s="58" t="s">
        <v>340</v>
      </c>
    </row>
    <row r="78" spans="1:9" ht="15" customHeight="1" x14ac:dyDescent="0.2">
      <c r="A78" s="92">
        <f>C76</f>
        <v>0.57430555555555507</v>
      </c>
      <c r="B78" s="183" t="s">
        <v>341</v>
      </c>
      <c r="C78" s="93">
        <f t="shared" si="7"/>
        <v>0.57777777777777728</v>
      </c>
      <c r="D78" s="57" t="s">
        <v>291</v>
      </c>
      <c r="E78" s="57" t="s">
        <v>198</v>
      </c>
      <c r="F78" s="41">
        <v>3.472222222222222E-3</v>
      </c>
      <c r="G78" s="57" t="s">
        <v>0</v>
      </c>
      <c r="H78" s="78" t="s">
        <v>287</v>
      </c>
      <c r="I78" s="58" t="s">
        <v>331</v>
      </c>
    </row>
    <row r="79" spans="1:9" ht="15" customHeight="1" thickBot="1" x14ac:dyDescent="0.25">
      <c r="A79" s="116">
        <f t="shared" ref="A79:A84" si="9">C78</f>
        <v>0.57777777777777728</v>
      </c>
      <c r="B79" s="191" t="s">
        <v>341</v>
      </c>
      <c r="C79" s="117">
        <f t="shared" si="7"/>
        <v>0.58124999999999949</v>
      </c>
      <c r="D79" s="59" t="s">
        <v>289</v>
      </c>
      <c r="E79" s="59" t="s">
        <v>198</v>
      </c>
      <c r="F79" s="60">
        <v>3.472222222222222E-3</v>
      </c>
      <c r="G79" s="59" t="s">
        <v>0</v>
      </c>
      <c r="H79" s="86" t="s">
        <v>287</v>
      </c>
      <c r="I79" s="58" t="s">
        <v>331</v>
      </c>
    </row>
    <row r="80" spans="1:9" s="17" customFormat="1" ht="15" customHeight="1" x14ac:dyDescent="0.2">
      <c r="A80" s="89">
        <f t="shared" si="9"/>
        <v>0.58124999999999949</v>
      </c>
      <c r="B80" s="184" t="s">
        <v>341</v>
      </c>
      <c r="C80" s="91">
        <f t="shared" si="7"/>
        <v>0.5847222222222217</v>
      </c>
      <c r="D80" s="33" t="s">
        <v>343</v>
      </c>
      <c r="E80" s="33"/>
      <c r="F80" s="34">
        <v>3.472222222222222E-3</v>
      </c>
      <c r="G80" s="33"/>
      <c r="H80" s="75"/>
    </row>
    <row r="81" spans="1:9" ht="15" customHeight="1" x14ac:dyDescent="0.2">
      <c r="A81" s="92">
        <f t="shared" si="9"/>
        <v>0.5847222222222217</v>
      </c>
      <c r="B81" s="183" t="s">
        <v>341</v>
      </c>
      <c r="C81" s="93">
        <f t="shared" si="7"/>
        <v>0.58749999999999947</v>
      </c>
      <c r="D81" s="57" t="s">
        <v>87</v>
      </c>
      <c r="E81" s="43" t="s">
        <v>45</v>
      </c>
      <c r="F81" s="41">
        <v>2.7777777777777779E-3</v>
      </c>
      <c r="G81" s="57" t="s">
        <v>0</v>
      </c>
      <c r="H81" s="78" t="s">
        <v>287</v>
      </c>
      <c r="I81" s="58"/>
    </row>
    <row r="82" spans="1:9" ht="15" customHeight="1" x14ac:dyDescent="0.2">
      <c r="A82" s="92">
        <f t="shared" si="9"/>
        <v>0.58749999999999947</v>
      </c>
      <c r="B82" s="183" t="s">
        <v>341</v>
      </c>
      <c r="C82" s="93">
        <f t="shared" si="7"/>
        <v>0.59097222222222168</v>
      </c>
      <c r="D82" s="57" t="s">
        <v>199</v>
      </c>
      <c r="E82" s="57" t="s">
        <v>200</v>
      </c>
      <c r="F82" s="41">
        <v>3.472222222222222E-3</v>
      </c>
      <c r="G82" s="57" t="s">
        <v>0</v>
      </c>
      <c r="H82" s="78" t="s">
        <v>110</v>
      </c>
      <c r="I82" s="58" t="s">
        <v>340</v>
      </c>
    </row>
    <row r="83" spans="1:9" x14ac:dyDescent="0.2">
      <c r="A83" s="92">
        <f t="shared" si="9"/>
        <v>0.59097222222222168</v>
      </c>
      <c r="B83" s="183" t="s">
        <v>341</v>
      </c>
      <c r="C83" s="93">
        <f t="shared" si="7"/>
        <v>0.59444444444444389</v>
      </c>
      <c r="D83" s="40" t="s">
        <v>348</v>
      </c>
      <c r="E83" s="57" t="s">
        <v>200</v>
      </c>
      <c r="F83" s="52">
        <v>3.472222222222222E-3</v>
      </c>
      <c r="G83" s="57" t="s">
        <v>180</v>
      </c>
      <c r="H83" s="76" t="s">
        <v>187</v>
      </c>
    </row>
    <row r="84" spans="1:9" s="22" customFormat="1" ht="15" customHeight="1" thickBot="1" x14ac:dyDescent="0.25">
      <c r="A84" s="192">
        <f t="shared" si="9"/>
        <v>0.59444444444444389</v>
      </c>
      <c r="B84" s="193" t="s">
        <v>341</v>
      </c>
      <c r="C84" s="194">
        <f t="shared" si="7"/>
        <v>0.60486111111111052</v>
      </c>
      <c r="D84" s="195" t="s">
        <v>342</v>
      </c>
      <c r="E84" s="195"/>
      <c r="F84" s="196">
        <v>1.0416666666666666E-2</v>
      </c>
      <c r="G84" s="195"/>
      <c r="H84" s="197"/>
    </row>
    <row r="85" spans="1:9" ht="13.5" thickTop="1" x14ac:dyDescent="0.2"/>
  </sheetData>
  <mergeCells count="4">
    <mergeCell ref="A2:C2"/>
    <mergeCell ref="A1:C1"/>
    <mergeCell ref="A3:H3"/>
    <mergeCell ref="A59:H59"/>
  </mergeCells>
  <phoneticPr fontId="10" type="noConversion"/>
  <pageMargins left="0.25" right="0.25" top="0.75" bottom="0.75" header="0.3" footer="0.3"/>
  <pageSetup scale="98" orientation="landscape" horizontalDpi="4294967292" verticalDpi="4294967292" r:id="rId1"/>
  <headerFooter>
    <oddHeader>&amp;LHigh Tests&amp;CCalalta Test Days_x000D_Jimmie Condon/Rose Kahn&amp;RFebruary 10. 2016</oddHeader>
    <oddFooter>&amp;RPage  &amp;P/&amp;N</oddFooter>
  </headerFooter>
  <rowBreaks count="1" manualBreakCount="1">
    <brk id="35" max="16383" man="1"/>
  </rowBreaks>
  <extLst>
    <ext xmlns:mx="http://schemas.microsoft.com/office/mac/excel/2008/main" uri="{64002731-A6B0-56B0-2670-7721B7C09600}">
      <mx:PLV Mode="1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view="pageLayout" topLeftCell="A14" workbookViewId="0">
      <selection activeCell="A19" sqref="A19"/>
    </sheetView>
  </sheetViews>
  <sheetFormatPr defaultColWidth="10.85546875" defaultRowHeight="12.75" x14ac:dyDescent="0.2"/>
  <cols>
    <col min="1" max="1" width="6.140625" style="27" customWidth="1"/>
    <col min="2" max="2" width="4.42578125" style="61" customWidth="1"/>
    <col min="3" max="3" width="7" style="62" customWidth="1"/>
    <col min="4" max="4" width="23.140625" style="27" customWidth="1"/>
    <col min="5" max="5" width="25.7109375" style="27" customWidth="1"/>
    <col min="6" max="6" width="0" style="27" hidden="1" customWidth="1"/>
    <col min="7" max="7" width="24.85546875" style="27" customWidth="1"/>
    <col min="8" max="8" width="19.42578125" style="27" customWidth="1"/>
    <col min="9" max="9" width="10.85546875" style="27" hidden="1" customWidth="1"/>
    <col min="10" max="16384" width="10.85546875" style="27"/>
  </cols>
  <sheetData>
    <row r="1" spans="1:9" s="17" customFormat="1" ht="30.95" customHeight="1" thickTop="1" thickBot="1" x14ac:dyDescent="0.25">
      <c r="A1" s="282" t="s">
        <v>357</v>
      </c>
      <c r="B1" s="283"/>
      <c r="C1" s="283"/>
      <c r="D1" s="200" t="s">
        <v>359</v>
      </c>
      <c r="E1" s="198"/>
      <c r="F1" s="198"/>
      <c r="G1" s="198"/>
      <c r="H1" s="199"/>
    </row>
    <row r="2" spans="1:9" s="17" customFormat="1" x14ac:dyDescent="0.2">
      <c r="A2" s="64">
        <f>'Wednesday Day High'!C84</f>
        <v>0.60486111111111052</v>
      </c>
      <c r="B2" s="14" t="s">
        <v>341</v>
      </c>
      <c r="C2" s="15">
        <f t="shared" ref="C2:C15" si="0">A2+F2</f>
        <v>0.60833333333333273</v>
      </c>
      <c r="D2" s="33" t="s">
        <v>343</v>
      </c>
      <c r="E2" s="33"/>
      <c r="F2" s="34">
        <v>3.472222222222222E-3</v>
      </c>
      <c r="G2" s="33"/>
      <c r="H2" s="75"/>
    </row>
    <row r="3" spans="1:9" ht="15" customHeight="1" x14ac:dyDescent="0.2">
      <c r="A3" s="65">
        <f t="shared" ref="A3:A15" si="1">C2</f>
        <v>0.60833333333333273</v>
      </c>
      <c r="B3" s="24" t="s">
        <v>341</v>
      </c>
      <c r="C3" s="25">
        <f t="shared" si="0"/>
        <v>0.61388888888888826</v>
      </c>
      <c r="D3" s="40" t="s">
        <v>21</v>
      </c>
      <c r="E3" s="40" t="s">
        <v>5</v>
      </c>
      <c r="F3" s="52">
        <v>5.5555555555555558E-3</v>
      </c>
      <c r="G3" s="40" t="s">
        <v>0</v>
      </c>
      <c r="H3" s="76" t="s">
        <v>14</v>
      </c>
    </row>
    <row r="4" spans="1:9" ht="15" customHeight="1" x14ac:dyDescent="0.2">
      <c r="A4" s="65">
        <f t="shared" si="1"/>
        <v>0.61388888888888826</v>
      </c>
      <c r="B4" s="24" t="s">
        <v>341</v>
      </c>
      <c r="C4" s="25">
        <f t="shared" si="0"/>
        <v>0.6194444444444438</v>
      </c>
      <c r="D4" s="40" t="s">
        <v>247</v>
      </c>
      <c r="E4" s="40" t="s">
        <v>5</v>
      </c>
      <c r="F4" s="52">
        <v>5.5555555555555558E-3</v>
      </c>
      <c r="G4" s="40" t="s">
        <v>0</v>
      </c>
      <c r="H4" s="76" t="s">
        <v>202</v>
      </c>
    </row>
    <row r="5" spans="1:9" ht="15" customHeight="1" thickBot="1" x14ac:dyDescent="0.25">
      <c r="A5" s="65">
        <f t="shared" si="1"/>
        <v>0.6194444444444438</v>
      </c>
      <c r="B5" s="24" t="s">
        <v>341</v>
      </c>
      <c r="C5" s="25">
        <f t="shared" si="0"/>
        <v>0.62499999999999933</v>
      </c>
      <c r="D5" s="40" t="s">
        <v>6</v>
      </c>
      <c r="E5" s="40" t="s">
        <v>5</v>
      </c>
      <c r="F5" s="52">
        <v>5.5555555555555558E-3</v>
      </c>
      <c r="G5" s="40" t="s">
        <v>0</v>
      </c>
      <c r="H5" s="76" t="s">
        <v>7</v>
      </c>
    </row>
    <row r="6" spans="1:9" s="17" customFormat="1" x14ac:dyDescent="0.2">
      <c r="A6" s="213">
        <f t="shared" si="1"/>
        <v>0.62499999999999933</v>
      </c>
      <c r="B6" s="226" t="s">
        <v>341</v>
      </c>
      <c r="C6" s="215">
        <f t="shared" si="0"/>
        <v>0.62847222222222154</v>
      </c>
      <c r="D6" s="29" t="s">
        <v>343</v>
      </c>
      <c r="E6" s="29"/>
      <c r="F6" s="30">
        <v>3.472222222222222E-3</v>
      </c>
      <c r="G6" s="29"/>
      <c r="H6" s="188"/>
    </row>
    <row r="7" spans="1:9" x14ac:dyDescent="0.2">
      <c r="A7" s="65">
        <f t="shared" si="1"/>
        <v>0.62847222222222154</v>
      </c>
      <c r="B7" s="24" t="s">
        <v>341</v>
      </c>
      <c r="C7" s="25">
        <f t="shared" si="0"/>
        <v>0.63124999999999931</v>
      </c>
      <c r="D7" s="57" t="s">
        <v>21</v>
      </c>
      <c r="E7" s="57" t="s">
        <v>8</v>
      </c>
      <c r="F7" s="41">
        <v>2.7777777777777779E-3</v>
      </c>
      <c r="G7" s="57" t="s">
        <v>0</v>
      </c>
      <c r="H7" s="78" t="s">
        <v>14</v>
      </c>
      <c r="I7" s="58"/>
    </row>
    <row r="8" spans="1:9" x14ac:dyDescent="0.2">
      <c r="A8" s="65">
        <f t="shared" si="1"/>
        <v>0.63124999999999931</v>
      </c>
      <c r="B8" s="24" t="s">
        <v>341</v>
      </c>
      <c r="C8" s="25">
        <f t="shared" si="0"/>
        <v>0.63402777777777708</v>
      </c>
      <c r="D8" s="57" t="s">
        <v>247</v>
      </c>
      <c r="E8" s="57" t="s">
        <v>8</v>
      </c>
      <c r="F8" s="41">
        <v>2.7777777777777779E-3</v>
      </c>
      <c r="G8" s="57" t="s">
        <v>0</v>
      </c>
      <c r="H8" s="78" t="s">
        <v>202</v>
      </c>
      <c r="I8" s="58"/>
    </row>
    <row r="9" spans="1:9" x14ac:dyDescent="0.2">
      <c r="A9" s="65">
        <f t="shared" si="1"/>
        <v>0.63402777777777708</v>
      </c>
      <c r="B9" s="24" t="s">
        <v>341</v>
      </c>
      <c r="C9" s="25">
        <f t="shared" si="0"/>
        <v>0.63680555555555485</v>
      </c>
      <c r="D9" s="57" t="s">
        <v>6</v>
      </c>
      <c r="E9" s="57" t="s">
        <v>8</v>
      </c>
      <c r="F9" s="41">
        <v>2.7777777777777779E-3</v>
      </c>
      <c r="G9" s="57" t="s">
        <v>0</v>
      </c>
      <c r="H9" s="78" t="s">
        <v>7</v>
      </c>
      <c r="I9" s="58"/>
    </row>
    <row r="10" spans="1:9" ht="13.5" thickBot="1" x14ac:dyDescent="0.25">
      <c r="A10" s="83">
        <f t="shared" si="1"/>
        <v>0.63680555555555485</v>
      </c>
      <c r="B10" s="53" t="s">
        <v>341</v>
      </c>
      <c r="C10" s="54">
        <f t="shared" si="0"/>
        <v>0.63958333333333262</v>
      </c>
      <c r="D10" s="59" t="s">
        <v>275</v>
      </c>
      <c r="E10" s="59" t="s">
        <v>8</v>
      </c>
      <c r="F10" s="60">
        <v>2.7777777777777779E-3</v>
      </c>
      <c r="G10" s="59" t="s">
        <v>0</v>
      </c>
      <c r="H10" s="86" t="s">
        <v>276</v>
      </c>
      <c r="I10" s="58"/>
    </row>
    <row r="11" spans="1:9" s="17" customFormat="1" x14ac:dyDescent="0.2">
      <c r="A11" s="64">
        <f t="shared" si="1"/>
        <v>0.63958333333333262</v>
      </c>
      <c r="B11" s="14" t="s">
        <v>341</v>
      </c>
      <c r="C11" s="15">
        <f t="shared" si="0"/>
        <v>0.64374999999999927</v>
      </c>
      <c r="D11" s="33" t="s">
        <v>343</v>
      </c>
      <c r="E11" s="33"/>
      <c r="F11" s="34">
        <v>4.1666666666666666E-3</v>
      </c>
      <c r="G11" s="33"/>
      <c r="H11" s="75"/>
    </row>
    <row r="12" spans="1:9" x14ac:dyDescent="0.2">
      <c r="A12" s="65">
        <f t="shared" si="1"/>
        <v>0.64374999999999927</v>
      </c>
      <c r="B12" s="24" t="s">
        <v>341</v>
      </c>
      <c r="C12" s="25">
        <f t="shared" si="0"/>
        <v>0.6493055555555548</v>
      </c>
      <c r="D12" s="57" t="s">
        <v>288</v>
      </c>
      <c r="E12" s="57" t="s">
        <v>16</v>
      </c>
      <c r="F12" s="41">
        <v>5.5555555555555558E-3</v>
      </c>
      <c r="G12" s="57" t="s">
        <v>0</v>
      </c>
      <c r="H12" s="78" t="s">
        <v>287</v>
      </c>
      <c r="I12" s="58"/>
    </row>
    <row r="13" spans="1:9" x14ac:dyDescent="0.2">
      <c r="A13" s="65">
        <f t="shared" si="1"/>
        <v>0.6493055555555548</v>
      </c>
      <c r="B13" s="24" t="s">
        <v>341</v>
      </c>
      <c r="C13" s="25">
        <f t="shared" si="0"/>
        <v>0.65486111111111034</v>
      </c>
      <c r="D13" s="57" t="s">
        <v>246</v>
      </c>
      <c r="E13" s="57" t="s">
        <v>16</v>
      </c>
      <c r="F13" s="41">
        <v>5.5555555555555558E-3</v>
      </c>
      <c r="G13" s="57" t="s">
        <v>0</v>
      </c>
      <c r="H13" s="78" t="s">
        <v>202</v>
      </c>
      <c r="I13" s="58"/>
    </row>
    <row r="14" spans="1:9" x14ac:dyDescent="0.2">
      <c r="A14" s="65">
        <f t="shared" si="1"/>
        <v>0.65486111111111034</v>
      </c>
      <c r="B14" s="24" t="s">
        <v>341</v>
      </c>
      <c r="C14" s="25">
        <f t="shared" si="0"/>
        <v>0.66041666666666587</v>
      </c>
      <c r="D14" s="57" t="s">
        <v>76</v>
      </c>
      <c r="E14" s="57" t="s">
        <v>16</v>
      </c>
      <c r="F14" s="41">
        <v>5.5555555555555558E-3</v>
      </c>
      <c r="G14" s="57" t="s">
        <v>0</v>
      </c>
      <c r="H14" s="78" t="s">
        <v>52</v>
      </c>
      <c r="I14" s="58"/>
    </row>
    <row r="15" spans="1:9" ht="13.5" thickBot="1" x14ac:dyDescent="0.25">
      <c r="A15" s="83">
        <f t="shared" si="1"/>
        <v>0.66041666666666587</v>
      </c>
      <c r="B15" s="53" t="s">
        <v>341</v>
      </c>
      <c r="C15" s="54">
        <f t="shared" si="0"/>
        <v>0.66597222222222141</v>
      </c>
      <c r="D15" s="59" t="s">
        <v>17</v>
      </c>
      <c r="E15" s="59" t="s">
        <v>16</v>
      </c>
      <c r="F15" s="60">
        <v>5.5555555555555558E-3</v>
      </c>
      <c r="G15" s="59" t="s">
        <v>0</v>
      </c>
      <c r="H15" s="86" t="s">
        <v>14</v>
      </c>
      <c r="I15" s="58"/>
    </row>
    <row r="16" spans="1:9" ht="13.5" thickBot="1" x14ac:dyDescent="0.25">
      <c r="A16" s="288" t="s">
        <v>362</v>
      </c>
      <c r="B16" s="289"/>
      <c r="C16" s="289"/>
      <c r="D16" s="289"/>
      <c r="E16" s="289"/>
      <c r="F16" s="289"/>
      <c r="G16" s="289"/>
      <c r="H16" s="290"/>
      <c r="I16" s="58"/>
    </row>
    <row r="17" spans="1:9" s="22" customFormat="1" ht="15" customHeight="1" x14ac:dyDescent="0.2">
      <c r="A17" s="66">
        <v>0.21875</v>
      </c>
      <c r="B17" s="19" t="s">
        <v>341</v>
      </c>
      <c r="C17" s="20">
        <f t="shared" ref="C17:C25" si="2">A17+F17</f>
        <v>0.22916666666666666</v>
      </c>
      <c r="D17" s="37" t="s">
        <v>342</v>
      </c>
      <c r="E17" s="37"/>
      <c r="F17" s="38">
        <v>1.0416666666666666E-2</v>
      </c>
      <c r="G17" s="37"/>
      <c r="H17" s="77"/>
    </row>
    <row r="18" spans="1:9" s="17" customFormat="1" x14ac:dyDescent="0.2">
      <c r="A18" s="64">
        <f>C17</f>
        <v>0.22916666666666666</v>
      </c>
      <c r="B18" s="14" t="s">
        <v>341</v>
      </c>
      <c r="C18" s="15">
        <f t="shared" si="2"/>
        <v>0.23263888888888887</v>
      </c>
      <c r="D18" s="33" t="s">
        <v>343</v>
      </c>
      <c r="E18" s="33"/>
      <c r="F18" s="34">
        <v>3.472222222222222E-3</v>
      </c>
      <c r="G18" s="33"/>
      <c r="H18" s="75"/>
    </row>
    <row r="19" spans="1:9" x14ac:dyDescent="0.2">
      <c r="A19" s="65">
        <f>C18</f>
        <v>0.23263888888888887</v>
      </c>
      <c r="B19" s="24" t="s">
        <v>341</v>
      </c>
      <c r="C19" s="25">
        <f t="shared" si="2"/>
        <v>0.23541666666666664</v>
      </c>
      <c r="D19" s="57" t="s">
        <v>246</v>
      </c>
      <c r="E19" s="57" t="s">
        <v>18</v>
      </c>
      <c r="F19" s="41">
        <v>2.7777777777777779E-3</v>
      </c>
      <c r="G19" s="57" t="s">
        <v>0</v>
      </c>
      <c r="H19" s="78" t="s">
        <v>202</v>
      </c>
      <c r="I19" s="58"/>
    </row>
    <row r="20" spans="1:9" ht="13.5" thickBot="1" x14ac:dyDescent="0.25">
      <c r="A20" s="83">
        <f>C19</f>
        <v>0.23541666666666664</v>
      </c>
      <c r="B20" s="53" t="s">
        <v>341</v>
      </c>
      <c r="C20" s="54">
        <f t="shared" si="2"/>
        <v>0.2381944444444444</v>
      </c>
      <c r="D20" s="59" t="s">
        <v>17</v>
      </c>
      <c r="E20" s="59" t="s">
        <v>18</v>
      </c>
      <c r="F20" s="60">
        <v>2.7777777777777779E-3</v>
      </c>
      <c r="G20" s="59" t="s">
        <v>0</v>
      </c>
      <c r="H20" s="86" t="s">
        <v>14</v>
      </c>
      <c r="I20" s="58"/>
    </row>
    <row r="21" spans="1:9" s="17" customFormat="1" x14ac:dyDescent="0.2">
      <c r="A21" s="64">
        <f>C17</f>
        <v>0.22916666666666666</v>
      </c>
      <c r="B21" s="14" t="s">
        <v>341</v>
      </c>
      <c r="C21" s="15">
        <f t="shared" si="2"/>
        <v>0.23333333333333334</v>
      </c>
      <c r="D21" s="33" t="s">
        <v>343</v>
      </c>
      <c r="E21" s="33"/>
      <c r="F21" s="34">
        <v>4.1666666666666666E-3</v>
      </c>
      <c r="G21" s="33"/>
      <c r="H21" s="75"/>
    </row>
    <row r="22" spans="1:9" ht="15" customHeight="1" x14ac:dyDescent="0.2">
      <c r="A22" s="65">
        <f t="shared" ref="A22:A42" si="3">C21</f>
        <v>0.23333333333333334</v>
      </c>
      <c r="B22" s="24" t="s">
        <v>341</v>
      </c>
      <c r="C22" s="25">
        <f t="shared" si="2"/>
        <v>0.2388888888888889</v>
      </c>
      <c r="D22" s="40" t="s">
        <v>230</v>
      </c>
      <c r="E22" s="40" t="s">
        <v>5</v>
      </c>
      <c r="F22" s="52">
        <v>5.5555555555555558E-3</v>
      </c>
      <c r="G22" s="40" t="s">
        <v>0</v>
      </c>
      <c r="H22" s="76" t="s">
        <v>221</v>
      </c>
      <c r="I22" s="27" t="s">
        <v>337</v>
      </c>
    </row>
    <row r="23" spans="1:9" ht="15" customHeight="1" x14ac:dyDescent="0.2">
      <c r="A23" s="65">
        <f t="shared" si="3"/>
        <v>0.2388888888888889</v>
      </c>
      <c r="B23" s="24" t="s">
        <v>341</v>
      </c>
      <c r="C23" s="25">
        <f t="shared" si="2"/>
        <v>0.24444444444444446</v>
      </c>
      <c r="D23" s="40" t="s">
        <v>242</v>
      </c>
      <c r="E23" s="40" t="s">
        <v>5</v>
      </c>
      <c r="F23" s="52">
        <v>5.5555555555555558E-3</v>
      </c>
      <c r="G23" s="40" t="s">
        <v>0</v>
      </c>
      <c r="H23" s="76" t="s">
        <v>221</v>
      </c>
      <c r="I23" s="27" t="s">
        <v>337</v>
      </c>
    </row>
    <row r="24" spans="1:9" ht="15" customHeight="1" x14ac:dyDescent="0.2">
      <c r="A24" s="65">
        <f t="shared" si="3"/>
        <v>0.24444444444444446</v>
      </c>
      <c r="B24" s="24" t="s">
        <v>341</v>
      </c>
      <c r="C24" s="25">
        <f t="shared" si="2"/>
        <v>0.25</v>
      </c>
      <c r="D24" s="40" t="s">
        <v>269</v>
      </c>
      <c r="E24" s="40" t="s">
        <v>5</v>
      </c>
      <c r="F24" s="52">
        <v>5.5555555555555558E-3</v>
      </c>
      <c r="G24" s="40" t="s">
        <v>0</v>
      </c>
      <c r="H24" s="76" t="s">
        <v>270</v>
      </c>
      <c r="I24" s="27" t="s">
        <v>332</v>
      </c>
    </row>
    <row r="25" spans="1:9" ht="15" customHeight="1" thickBot="1" x14ac:dyDescent="0.25">
      <c r="A25" s="83">
        <f t="shared" si="3"/>
        <v>0.25</v>
      </c>
      <c r="B25" s="53" t="s">
        <v>341</v>
      </c>
      <c r="C25" s="54">
        <f t="shared" si="2"/>
        <v>0.25555555555555554</v>
      </c>
      <c r="D25" s="55" t="s">
        <v>252</v>
      </c>
      <c r="E25" s="55" t="s">
        <v>5</v>
      </c>
      <c r="F25" s="56">
        <v>5.5555555555555558E-3</v>
      </c>
      <c r="G25" s="55" t="s">
        <v>0</v>
      </c>
      <c r="H25" s="85" t="s">
        <v>221</v>
      </c>
      <c r="I25" s="27" t="s">
        <v>337</v>
      </c>
    </row>
    <row r="26" spans="1:9" s="17" customFormat="1" ht="15" customHeight="1" x14ac:dyDescent="0.2">
      <c r="A26" s="64">
        <f t="shared" si="3"/>
        <v>0.25555555555555554</v>
      </c>
      <c r="B26" s="14" t="s">
        <v>341</v>
      </c>
      <c r="C26" s="15">
        <f t="shared" ref="C26:C42" si="4">A26+F26</f>
        <v>0.25902777777777775</v>
      </c>
      <c r="D26" s="33" t="s">
        <v>343</v>
      </c>
      <c r="E26" s="33"/>
      <c r="F26" s="34">
        <v>3.472222222222222E-3</v>
      </c>
      <c r="G26" s="33"/>
      <c r="H26" s="75"/>
    </row>
    <row r="27" spans="1:9" x14ac:dyDescent="0.2">
      <c r="A27" s="65">
        <f t="shared" si="3"/>
        <v>0.25902777777777775</v>
      </c>
      <c r="B27" s="24" t="s">
        <v>341</v>
      </c>
      <c r="C27" s="25">
        <f t="shared" si="4"/>
        <v>0.26180555555555551</v>
      </c>
      <c r="D27" s="57" t="s">
        <v>230</v>
      </c>
      <c r="E27" s="57" t="s">
        <v>8</v>
      </c>
      <c r="F27" s="41">
        <v>2.7777777777777779E-3</v>
      </c>
      <c r="G27" s="57" t="s">
        <v>0</v>
      </c>
      <c r="H27" s="78" t="s">
        <v>221</v>
      </c>
      <c r="I27" s="58" t="s">
        <v>337</v>
      </c>
    </row>
    <row r="28" spans="1:9" x14ac:dyDescent="0.2">
      <c r="A28" s="65">
        <f t="shared" si="3"/>
        <v>0.26180555555555551</v>
      </c>
      <c r="B28" s="24" t="s">
        <v>341</v>
      </c>
      <c r="C28" s="25">
        <f t="shared" si="4"/>
        <v>0.26458333333333328</v>
      </c>
      <c r="D28" s="57" t="s">
        <v>242</v>
      </c>
      <c r="E28" s="57" t="s">
        <v>8</v>
      </c>
      <c r="F28" s="41">
        <v>2.7777777777777779E-3</v>
      </c>
      <c r="G28" s="57" t="s">
        <v>0</v>
      </c>
      <c r="H28" s="78" t="s">
        <v>221</v>
      </c>
      <c r="I28" s="58" t="s">
        <v>337</v>
      </c>
    </row>
    <row r="29" spans="1:9" x14ac:dyDescent="0.2">
      <c r="A29" s="65">
        <f t="shared" si="3"/>
        <v>0.26458333333333328</v>
      </c>
      <c r="B29" s="24" t="s">
        <v>341</v>
      </c>
      <c r="C29" s="25">
        <f t="shared" si="4"/>
        <v>0.26736111111111105</v>
      </c>
      <c r="D29" s="57" t="s">
        <v>269</v>
      </c>
      <c r="E29" s="57" t="s">
        <v>8</v>
      </c>
      <c r="F29" s="41">
        <v>2.7777777777777779E-3</v>
      </c>
      <c r="G29" s="57" t="s">
        <v>0</v>
      </c>
      <c r="H29" s="78" t="s">
        <v>270</v>
      </c>
      <c r="I29" s="58" t="s">
        <v>332</v>
      </c>
    </row>
    <row r="30" spans="1:9" x14ac:dyDescent="0.2">
      <c r="A30" s="65">
        <f t="shared" si="3"/>
        <v>0.26736111111111105</v>
      </c>
      <c r="B30" s="24" t="s">
        <v>341</v>
      </c>
      <c r="C30" s="25">
        <f t="shared" si="4"/>
        <v>0.27013888888888882</v>
      </c>
      <c r="D30" s="57" t="s">
        <v>252</v>
      </c>
      <c r="E30" s="57" t="s">
        <v>8</v>
      </c>
      <c r="F30" s="41">
        <v>2.7777777777777779E-3</v>
      </c>
      <c r="G30" s="57" t="s">
        <v>0</v>
      </c>
      <c r="H30" s="78" t="s">
        <v>221</v>
      </c>
      <c r="I30" s="58" t="s">
        <v>337</v>
      </c>
    </row>
    <row r="31" spans="1:9" ht="13.5" thickBot="1" x14ac:dyDescent="0.25">
      <c r="A31" s="83">
        <f t="shared" si="3"/>
        <v>0.27013888888888882</v>
      </c>
      <c r="B31" s="53" t="s">
        <v>341</v>
      </c>
      <c r="C31" s="54">
        <f t="shared" si="4"/>
        <v>0.27291666666666659</v>
      </c>
      <c r="D31" s="59" t="s">
        <v>274</v>
      </c>
      <c r="E31" s="59" t="s">
        <v>8</v>
      </c>
      <c r="F31" s="60">
        <v>2.7777777777777779E-3</v>
      </c>
      <c r="G31" s="59" t="s">
        <v>0</v>
      </c>
      <c r="H31" s="86" t="s">
        <v>270</v>
      </c>
      <c r="I31" s="58" t="s">
        <v>332</v>
      </c>
    </row>
    <row r="32" spans="1:9" s="17" customFormat="1" x14ac:dyDescent="0.2">
      <c r="A32" s="64">
        <f t="shared" si="3"/>
        <v>0.27291666666666659</v>
      </c>
      <c r="B32" s="14" t="s">
        <v>341</v>
      </c>
      <c r="C32" s="15">
        <f t="shared" si="4"/>
        <v>0.27708333333333324</v>
      </c>
      <c r="D32" s="33" t="s">
        <v>343</v>
      </c>
      <c r="E32" s="33"/>
      <c r="F32" s="34">
        <v>4.1666666666666666E-3</v>
      </c>
      <c r="G32" s="33"/>
      <c r="H32" s="75"/>
    </row>
    <row r="33" spans="1:9" ht="15" customHeight="1" x14ac:dyDescent="0.2">
      <c r="A33" s="65">
        <f t="shared" si="3"/>
        <v>0.27708333333333324</v>
      </c>
      <c r="B33" s="24" t="s">
        <v>341</v>
      </c>
      <c r="C33" s="25">
        <f t="shared" si="4"/>
        <v>0.28263888888888877</v>
      </c>
      <c r="D33" s="40" t="s">
        <v>226</v>
      </c>
      <c r="E33" s="40" t="s">
        <v>5</v>
      </c>
      <c r="F33" s="52">
        <v>5.5555555555555558E-3</v>
      </c>
      <c r="G33" s="40" t="s">
        <v>0</v>
      </c>
      <c r="H33" s="76" t="s">
        <v>221</v>
      </c>
      <c r="I33" s="27" t="s">
        <v>337</v>
      </c>
    </row>
    <row r="34" spans="1:9" ht="15" customHeight="1" x14ac:dyDescent="0.2">
      <c r="A34" s="65">
        <f t="shared" si="3"/>
        <v>0.28263888888888877</v>
      </c>
      <c r="B34" s="24" t="s">
        <v>341</v>
      </c>
      <c r="C34" s="25">
        <f t="shared" si="4"/>
        <v>0.28819444444444431</v>
      </c>
      <c r="D34" s="40" t="s">
        <v>235</v>
      </c>
      <c r="E34" s="40" t="s">
        <v>5</v>
      </c>
      <c r="F34" s="52">
        <v>5.5555555555555558E-3</v>
      </c>
      <c r="G34" s="40" t="s">
        <v>0</v>
      </c>
      <c r="H34" s="76" t="s">
        <v>221</v>
      </c>
      <c r="I34" s="27" t="s">
        <v>337</v>
      </c>
    </row>
    <row r="35" spans="1:9" ht="15" customHeight="1" x14ac:dyDescent="0.2">
      <c r="A35" s="65">
        <f t="shared" si="3"/>
        <v>0.28819444444444431</v>
      </c>
      <c r="B35" s="24" t="s">
        <v>341</v>
      </c>
      <c r="C35" s="25">
        <f t="shared" si="4"/>
        <v>0.29374999999999984</v>
      </c>
      <c r="D35" s="40" t="s">
        <v>224</v>
      </c>
      <c r="E35" s="40" t="s">
        <v>5</v>
      </c>
      <c r="F35" s="52">
        <v>5.5555555555555558E-3</v>
      </c>
      <c r="G35" s="40" t="s">
        <v>0</v>
      </c>
      <c r="H35" s="76" t="s">
        <v>221</v>
      </c>
      <c r="I35" s="27" t="s">
        <v>337</v>
      </c>
    </row>
    <row r="36" spans="1:9" ht="15" customHeight="1" thickBot="1" x14ac:dyDescent="0.25">
      <c r="A36" s="83">
        <f t="shared" si="3"/>
        <v>0.29374999999999984</v>
      </c>
      <c r="B36" s="53" t="s">
        <v>341</v>
      </c>
      <c r="C36" s="54">
        <f t="shared" si="4"/>
        <v>0.29930555555555538</v>
      </c>
      <c r="D36" s="55" t="s">
        <v>212</v>
      </c>
      <c r="E36" s="55" t="s">
        <v>5</v>
      </c>
      <c r="F36" s="56">
        <v>5.5555555555555558E-3</v>
      </c>
      <c r="G36" s="55" t="s">
        <v>0</v>
      </c>
      <c r="H36" s="85" t="s">
        <v>105</v>
      </c>
    </row>
    <row r="37" spans="1:9" s="17" customFormat="1" x14ac:dyDescent="0.2">
      <c r="A37" s="64">
        <f t="shared" si="3"/>
        <v>0.29930555555555538</v>
      </c>
      <c r="B37" s="14" t="s">
        <v>341</v>
      </c>
      <c r="C37" s="15">
        <f t="shared" si="4"/>
        <v>0.30277777777777759</v>
      </c>
      <c r="D37" s="33" t="s">
        <v>343</v>
      </c>
      <c r="E37" s="33"/>
      <c r="F37" s="34">
        <v>3.472222222222222E-3</v>
      </c>
      <c r="G37" s="33"/>
      <c r="H37" s="75"/>
    </row>
    <row r="38" spans="1:9" x14ac:dyDescent="0.2">
      <c r="A38" s="65">
        <f t="shared" si="3"/>
        <v>0.30277777777777759</v>
      </c>
      <c r="B38" s="24" t="s">
        <v>341</v>
      </c>
      <c r="C38" s="25">
        <f t="shared" si="4"/>
        <v>0.30555555555555536</v>
      </c>
      <c r="D38" s="57" t="s">
        <v>226</v>
      </c>
      <c r="E38" s="57" t="s">
        <v>8</v>
      </c>
      <c r="F38" s="41">
        <v>2.7777777777777779E-3</v>
      </c>
      <c r="G38" s="57" t="s">
        <v>0</v>
      </c>
      <c r="H38" s="78" t="s">
        <v>221</v>
      </c>
      <c r="I38" s="58" t="s">
        <v>337</v>
      </c>
    </row>
    <row r="39" spans="1:9" x14ac:dyDescent="0.2">
      <c r="A39" s="65">
        <f t="shared" si="3"/>
        <v>0.30555555555555536</v>
      </c>
      <c r="B39" s="24" t="s">
        <v>341</v>
      </c>
      <c r="C39" s="25">
        <f t="shared" si="4"/>
        <v>0.30833333333333313</v>
      </c>
      <c r="D39" s="57" t="s">
        <v>235</v>
      </c>
      <c r="E39" s="57" t="s">
        <v>8</v>
      </c>
      <c r="F39" s="41">
        <v>2.7777777777777779E-3</v>
      </c>
      <c r="G39" s="57" t="s">
        <v>0</v>
      </c>
      <c r="H39" s="78" t="s">
        <v>221</v>
      </c>
      <c r="I39" s="58" t="s">
        <v>337</v>
      </c>
    </row>
    <row r="40" spans="1:9" x14ac:dyDescent="0.2">
      <c r="A40" s="65">
        <f t="shared" si="3"/>
        <v>0.30833333333333313</v>
      </c>
      <c r="B40" s="24" t="s">
        <v>341</v>
      </c>
      <c r="C40" s="25">
        <f t="shared" si="4"/>
        <v>0.31111111111111089</v>
      </c>
      <c r="D40" s="57" t="s">
        <v>224</v>
      </c>
      <c r="E40" s="57" t="s">
        <v>8</v>
      </c>
      <c r="F40" s="41">
        <v>2.7777777777777779E-3</v>
      </c>
      <c r="G40" s="57" t="s">
        <v>0</v>
      </c>
      <c r="H40" s="78" t="s">
        <v>221</v>
      </c>
      <c r="I40" s="58" t="s">
        <v>337</v>
      </c>
    </row>
    <row r="41" spans="1:9" x14ac:dyDescent="0.2">
      <c r="A41" s="65">
        <f t="shared" si="3"/>
        <v>0.31111111111111089</v>
      </c>
      <c r="B41" s="24" t="s">
        <v>341</v>
      </c>
      <c r="C41" s="25">
        <f t="shared" si="4"/>
        <v>0.31388888888888866</v>
      </c>
      <c r="D41" s="57" t="s">
        <v>212</v>
      </c>
      <c r="E41" s="57" t="s">
        <v>8</v>
      </c>
      <c r="F41" s="41">
        <v>2.7777777777777779E-3</v>
      </c>
      <c r="G41" s="57" t="s">
        <v>0</v>
      </c>
      <c r="H41" s="78" t="s">
        <v>105</v>
      </c>
      <c r="I41" s="58"/>
    </row>
    <row r="42" spans="1:9" ht="13.5" thickBot="1" x14ac:dyDescent="0.25">
      <c r="A42" s="68">
        <f t="shared" si="3"/>
        <v>0.31388888888888866</v>
      </c>
      <c r="B42" s="185" t="s">
        <v>341</v>
      </c>
      <c r="C42" s="70">
        <f t="shared" si="4"/>
        <v>0.31666666666666643</v>
      </c>
      <c r="D42" s="79" t="s">
        <v>302</v>
      </c>
      <c r="E42" s="79" t="s">
        <v>8</v>
      </c>
      <c r="F42" s="80">
        <v>2.7777777777777779E-3</v>
      </c>
      <c r="G42" s="79" t="s">
        <v>0</v>
      </c>
      <c r="H42" s="81" t="s">
        <v>295</v>
      </c>
      <c r="I42" s="58" t="s">
        <v>338</v>
      </c>
    </row>
    <row r="43" spans="1:9" ht="13.5" thickTop="1" x14ac:dyDescent="0.2"/>
  </sheetData>
  <mergeCells count="2">
    <mergeCell ref="A1:C1"/>
    <mergeCell ref="A16:H16"/>
  </mergeCells>
  <phoneticPr fontId="10" type="noConversion"/>
  <pageMargins left="0.7" right="0.7" top="0.75" bottom="0.75" header="0.3" footer="0.3"/>
  <pageSetup orientation="landscape" horizontalDpi="4294967292" verticalDpi="4294967292" r:id="rId1"/>
  <headerFooter>
    <oddHeader>&amp;LLow Tests&amp;CCalalta Test Day_x000D_Jimmie Condon&amp;RFebruary 10, 2016</oddHeader>
    <oddFooter>&amp;RPage &amp;P/&amp;N</oddFooter>
  </headerFooter>
  <extLst>
    <ext xmlns:mx="http://schemas.microsoft.com/office/mac/excel/2008/main" uri="{64002731-A6B0-56B0-2670-7721B7C09600}">
      <mx:PLV Mode="1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6"/>
  <sheetViews>
    <sheetView tabSelected="1" view="pageLayout" workbookViewId="0">
      <selection activeCell="E25" sqref="E25"/>
    </sheetView>
  </sheetViews>
  <sheetFormatPr defaultColWidth="11.42578125" defaultRowHeight="15" x14ac:dyDescent="0.25"/>
  <cols>
    <col min="1" max="1" width="8" customWidth="1"/>
    <col min="2" max="2" width="2.42578125" style="10" customWidth="1"/>
    <col min="3" max="3" width="7.85546875" customWidth="1"/>
    <col min="4" max="4" width="33.85546875" customWidth="1"/>
    <col min="5" max="5" width="20.140625" customWidth="1"/>
    <col min="6" max="6" width="0" hidden="1" customWidth="1"/>
    <col min="7" max="7" width="24.140625" customWidth="1"/>
    <col min="8" max="8" width="23.85546875" customWidth="1"/>
    <col min="9" max="9" width="10.85546875" hidden="1" customWidth="1"/>
  </cols>
  <sheetData>
    <row r="1" spans="1:9" s="2" customFormat="1" ht="24" customHeight="1" thickTop="1" thickBot="1" x14ac:dyDescent="0.3">
      <c r="A1" s="103"/>
      <c r="B1" s="203"/>
      <c r="C1" s="104"/>
      <c r="D1" s="113" t="s">
        <v>352</v>
      </c>
      <c r="E1" s="104"/>
      <c r="F1" s="104"/>
      <c r="G1" s="104"/>
      <c r="H1" s="107"/>
    </row>
    <row r="2" spans="1:9" s="2" customFormat="1" ht="15.75" thickBot="1" x14ac:dyDescent="0.3">
      <c r="A2" s="291" t="s">
        <v>349</v>
      </c>
      <c r="B2" s="292"/>
      <c r="C2" s="292"/>
      <c r="D2" s="150" t="s">
        <v>353</v>
      </c>
      <c r="E2" s="150" t="s">
        <v>1</v>
      </c>
      <c r="F2" s="150"/>
      <c r="G2" s="150" t="s">
        <v>3</v>
      </c>
      <c r="H2" s="151" t="s">
        <v>4</v>
      </c>
    </row>
    <row r="3" spans="1:9" s="2" customFormat="1" x14ac:dyDescent="0.25">
      <c r="A3" s="128">
        <v>0.21875</v>
      </c>
      <c r="B3" s="202" t="s">
        <v>341</v>
      </c>
      <c r="C3" s="129">
        <f t="shared" ref="C3:C34" si="0">A3+F3</f>
        <v>0.22222222222222221</v>
      </c>
      <c r="D3" s="94" t="s">
        <v>343</v>
      </c>
      <c r="E3" s="94"/>
      <c r="F3" s="152">
        <v>3.472222222222222E-3</v>
      </c>
      <c r="G3" s="94"/>
      <c r="H3" s="95"/>
    </row>
    <row r="4" spans="1:9" s="27" customFormat="1" ht="15" customHeight="1" x14ac:dyDescent="0.2">
      <c r="A4" s="65">
        <f>C3</f>
        <v>0.22222222222222221</v>
      </c>
      <c r="B4" s="204" t="s">
        <v>341</v>
      </c>
      <c r="C4" s="25">
        <f t="shared" si="0"/>
        <v>0.22361111111111109</v>
      </c>
      <c r="D4" s="40" t="s">
        <v>258</v>
      </c>
      <c r="E4" s="40" t="s">
        <v>34</v>
      </c>
      <c r="F4" s="52">
        <v>1.3888888888888889E-3</v>
      </c>
      <c r="G4" s="40" t="s">
        <v>0</v>
      </c>
      <c r="H4" s="76" t="s">
        <v>221</v>
      </c>
      <c r="I4" s="63" t="s">
        <v>347</v>
      </c>
    </row>
    <row r="5" spans="1:9" s="27" customFormat="1" ht="14.1" customHeight="1" x14ac:dyDescent="0.2">
      <c r="A5" s="65">
        <f>'Monday Low'!C28</f>
        <v>0.2763888888888888</v>
      </c>
      <c r="B5" s="26" t="s">
        <v>341</v>
      </c>
      <c r="C5" s="25">
        <f t="shared" si="0"/>
        <v>0.27777777777777768</v>
      </c>
      <c r="D5" s="40" t="s">
        <v>107</v>
      </c>
      <c r="E5" s="40" t="s">
        <v>34</v>
      </c>
      <c r="F5" s="52">
        <v>1.3888888888888889E-3</v>
      </c>
      <c r="G5" s="40" t="s">
        <v>0</v>
      </c>
      <c r="H5" s="76" t="s">
        <v>105</v>
      </c>
    </row>
    <row r="6" spans="1:9" s="27" customFormat="1" ht="15" customHeight="1" x14ac:dyDescent="0.2">
      <c r="A6" s="65">
        <f>C4</f>
        <v>0.22361111111111109</v>
      </c>
      <c r="B6" s="26" t="s">
        <v>341</v>
      </c>
      <c r="C6" s="25">
        <f t="shared" si="0"/>
        <v>0.22499999999999998</v>
      </c>
      <c r="D6" s="40" t="s">
        <v>286</v>
      </c>
      <c r="E6" s="40" t="s">
        <v>22</v>
      </c>
      <c r="F6" s="52">
        <v>1.3888888888888889E-3</v>
      </c>
      <c r="G6" s="40" t="s">
        <v>0</v>
      </c>
      <c r="H6" s="76" t="s">
        <v>287</v>
      </c>
    </row>
    <row r="7" spans="1:9" s="27" customFormat="1" ht="15" customHeight="1" x14ac:dyDescent="0.2">
      <c r="A7" s="65">
        <f>C6</f>
        <v>0.22499999999999998</v>
      </c>
      <c r="B7" s="26" t="s">
        <v>341</v>
      </c>
      <c r="C7" s="25">
        <f t="shared" si="0"/>
        <v>0.22638888888888886</v>
      </c>
      <c r="D7" s="40" t="s">
        <v>227</v>
      </c>
      <c r="E7" s="40" t="s">
        <v>22</v>
      </c>
      <c r="F7" s="52">
        <v>1.3888888888888889E-3</v>
      </c>
      <c r="G7" s="40" t="s">
        <v>0</v>
      </c>
      <c r="H7" s="76" t="s">
        <v>221</v>
      </c>
      <c r="I7" s="27" t="s">
        <v>337</v>
      </c>
    </row>
    <row r="8" spans="1:9" s="27" customFormat="1" ht="15" customHeight="1" x14ac:dyDescent="0.2">
      <c r="A8" s="65">
        <f>C7</f>
        <v>0.22638888888888886</v>
      </c>
      <c r="B8" s="26" t="s">
        <v>341</v>
      </c>
      <c r="C8" s="25">
        <f t="shared" si="0"/>
        <v>0.22777777777777775</v>
      </c>
      <c r="D8" s="40" t="s">
        <v>107</v>
      </c>
      <c r="E8" s="40" t="s">
        <v>22</v>
      </c>
      <c r="F8" s="52">
        <v>1.3888888888888889E-3</v>
      </c>
      <c r="G8" s="40" t="s">
        <v>0</v>
      </c>
      <c r="H8" s="76" t="s">
        <v>105</v>
      </c>
    </row>
    <row r="9" spans="1:9" s="27" customFormat="1" ht="15" customHeight="1" x14ac:dyDescent="0.2">
      <c r="A9" s="65">
        <f>C8</f>
        <v>0.22777777777777775</v>
      </c>
      <c r="B9" s="26" t="s">
        <v>341</v>
      </c>
      <c r="C9" s="25">
        <f t="shared" si="0"/>
        <v>0.22916666666666663</v>
      </c>
      <c r="D9" s="40" t="s">
        <v>232</v>
      </c>
      <c r="E9" s="40" t="s">
        <v>22</v>
      </c>
      <c r="F9" s="52">
        <v>1.3888888888888889E-3</v>
      </c>
      <c r="G9" s="40" t="s">
        <v>0</v>
      </c>
      <c r="H9" s="76" t="s">
        <v>105</v>
      </c>
    </row>
    <row r="10" spans="1:9" s="27" customFormat="1" ht="15" customHeight="1" x14ac:dyDescent="0.2">
      <c r="A10" s="65">
        <f>C9</f>
        <v>0.22916666666666663</v>
      </c>
      <c r="B10" s="26" t="s">
        <v>341</v>
      </c>
      <c r="C10" s="25">
        <f t="shared" si="0"/>
        <v>0.23055555555555551</v>
      </c>
      <c r="D10" s="40" t="s">
        <v>304</v>
      </c>
      <c r="E10" s="40" t="s">
        <v>22</v>
      </c>
      <c r="F10" s="52">
        <v>1.3888888888888889E-3</v>
      </c>
      <c r="G10" s="40" t="s">
        <v>0</v>
      </c>
      <c r="H10" s="76" t="s">
        <v>295</v>
      </c>
      <c r="I10" s="27" t="s">
        <v>338</v>
      </c>
    </row>
    <row r="11" spans="1:9" s="27" customFormat="1" ht="15" customHeight="1" x14ac:dyDescent="0.2">
      <c r="A11" s="65">
        <f>C10</f>
        <v>0.23055555555555551</v>
      </c>
      <c r="B11" s="26" t="s">
        <v>341</v>
      </c>
      <c r="C11" s="25">
        <f t="shared" si="0"/>
        <v>0.2319444444444444</v>
      </c>
      <c r="D11" s="40" t="s">
        <v>23</v>
      </c>
      <c r="E11" s="40" t="s">
        <v>22</v>
      </c>
      <c r="F11" s="52">
        <v>1.3888888888888889E-3</v>
      </c>
      <c r="G11" s="40" t="s">
        <v>0</v>
      </c>
      <c r="H11" s="76" t="s">
        <v>14</v>
      </c>
    </row>
    <row r="12" spans="1:9" s="17" customFormat="1" ht="13.5" thickBot="1" x14ac:dyDescent="0.25">
      <c r="A12" s="64">
        <f>C13</f>
        <v>0.23333333333333328</v>
      </c>
      <c r="B12" s="16" t="s">
        <v>341</v>
      </c>
      <c r="C12" s="15">
        <f t="shared" si="0"/>
        <v>0.23680555555555549</v>
      </c>
      <c r="D12" s="33" t="s">
        <v>343</v>
      </c>
      <c r="E12" s="33"/>
      <c r="F12" s="34">
        <v>3.472222222222222E-3</v>
      </c>
      <c r="G12" s="33"/>
      <c r="H12" s="75"/>
    </row>
    <row r="13" spans="1:9" s="27" customFormat="1" ht="12.75" x14ac:dyDescent="0.2">
      <c r="A13" s="227">
        <f>C11</f>
        <v>0.2319444444444444</v>
      </c>
      <c r="B13" s="228" t="s">
        <v>341</v>
      </c>
      <c r="C13" s="259">
        <f t="shared" si="0"/>
        <v>0.23333333333333328</v>
      </c>
      <c r="D13" s="260" t="s">
        <v>41</v>
      </c>
      <c r="E13" s="260" t="s">
        <v>40</v>
      </c>
      <c r="F13" s="261">
        <v>1.3888888888888889E-3</v>
      </c>
      <c r="G13" s="260" t="s">
        <v>0</v>
      </c>
      <c r="H13" s="262" t="s">
        <v>14</v>
      </c>
      <c r="I13" s="58"/>
    </row>
    <row r="14" spans="1:9" s="27" customFormat="1" ht="12.75" x14ac:dyDescent="0.2">
      <c r="A14" s="65">
        <f>C12</f>
        <v>0.23680555555555549</v>
      </c>
      <c r="B14" s="26" t="s">
        <v>341</v>
      </c>
      <c r="C14" s="25">
        <f t="shared" si="0"/>
        <v>0.23819444444444438</v>
      </c>
      <c r="D14" s="57" t="s">
        <v>259</v>
      </c>
      <c r="E14" s="57" t="s">
        <v>40</v>
      </c>
      <c r="F14" s="52">
        <v>1.3888888888888889E-3</v>
      </c>
      <c r="G14" s="57" t="s">
        <v>0</v>
      </c>
      <c r="H14" s="78" t="s">
        <v>221</v>
      </c>
      <c r="I14" s="58" t="s">
        <v>337</v>
      </c>
    </row>
    <row r="15" spans="1:9" s="27" customFormat="1" ht="12.75" x14ac:dyDescent="0.2">
      <c r="A15" s="65">
        <f t="shared" ref="A15:A46" si="1">C14</f>
        <v>0.23819444444444438</v>
      </c>
      <c r="B15" s="26" t="s">
        <v>341</v>
      </c>
      <c r="C15" s="25">
        <f t="shared" si="0"/>
        <v>0.23958333333333326</v>
      </c>
      <c r="D15" s="57" t="s">
        <v>248</v>
      </c>
      <c r="E15" s="57" t="s">
        <v>40</v>
      </c>
      <c r="F15" s="52">
        <v>1.3888888888888889E-3</v>
      </c>
      <c r="G15" s="57" t="s">
        <v>0</v>
      </c>
      <c r="H15" s="78" t="s">
        <v>221</v>
      </c>
      <c r="I15" s="58" t="s">
        <v>337</v>
      </c>
    </row>
    <row r="16" spans="1:9" s="27" customFormat="1" ht="12.75" x14ac:dyDescent="0.2">
      <c r="A16" s="65">
        <f t="shared" si="1"/>
        <v>0.23958333333333326</v>
      </c>
      <c r="B16" s="26" t="s">
        <v>341</v>
      </c>
      <c r="C16" s="25">
        <f t="shared" si="0"/>
        <v>0.24097222222222214</v>
      </c>
      <c r="D16" s="57" t="s">
        <v>228</v>
      </c>
      <c r="E16" s="57" t="s">
        <v>40</v>
      </c>
      <c r="F16" s="52">
        <v>1.3888888888888889E-3</v>
      </c>
      <c r="G16" s="57" t="s">
        <v>0</v>
      </c>
      <c r="H16" s="78" t="s">
        <v>221</v>
      </c>
      <c r="I16" s="58" t="s">
        <v>337</v>
      </c>
    </row>
    <row r="17" spans="1:9" s="27" customFormat="1" ht="12.75" x14ac:dyDescent="0.2">
      <c r="A17" s="65">
        <f t="shared" si="1"/>
        <v>0.24097222222222214</v>
      </c>
      <c r="B17" s="26" t="s">
        <v>341</v>
      </c>
      <c r="C17" s="25">
        <f t="shared" si="0"/>
        <v>0.24236111111111103</v>
      </c>
      <c r="D17" s="57" t="s">
        <v>234</v>
      </c>
      <c r="E17" s="57" t="s">
        <v>40</v>
      </c>
      <c r="F17" s="52">
        <v>1.3888888888888889E-3</v>
      </c>
      <c r="G17" s="57" t="s">
        <v>0</v>
      </c>
      <c r="H17" s="78" t="s">
        <v>221</v>
      </c>
      <c r="I17" s="58" t="s">
        <v>337</v>
      </c>
    </row>
    <row r="18" spans="1:9" s="27" customFormat="1" ht="12.75" x14ac:dyDescent="0.2">
      <c r="A18" s="65">
        <f t="shared" si="1"/>
        <v>0.24236111111111103</v>
      </c>
      <c r="B18" s="26" t="s">
        <v>341</v>
      </c>
      <c r="C18" s="25">
        <f t="shared" si="0"/>
        <v>0.24374999999999991</v>
      </c>
      <c r="D18" s="57" t="s">
        <v>225</v>
      </c>
      <c r="E18" s="57" t="s">
        <v>40</v>
      </c>
      <c r="F18" s="52">
        <v>1.3888888888888889E-3</v>
      </c>
      <c r="G18" s="57" t="s">
        <v>0</v>
      </c>
      <c r="H18" s="78" t="s">
        <v>221</v>
      </c>
      <c r="I18" s="58" t="s">
        <v>337</v>
      </c>
    </row>
    <row r="19" spans="1:9" s="27" customFormat="1" ht="12.75" x14ac:dyDescent="0.2">
      <c r="A19" s="65">
        <f t="shared" si="1"/>
        <v>0.24374999999999991</v>
      </c>
      <c r="B19" s="26" t="s">
        <v>341</v>
      </c>
      <c r="C19" s="25">
        <f t="shared" si="0"/>
        <v>0.2451388888888888</v>
      </c>
      <c r="D19" s="57" t="s">
        <v>283</v>
      </c>
      <c r="E19" s="57" t="s">
        <v>40</v>
      </c>
      <c r="F19" s="52">
        <v>1.3888888888888889E-3</v>
      </c>
      <c r="G19" s="57" t="s">
        <v>280</v>
      </c>
      <c r="H19" s="78" t="s">
        <v>281</v>
      </c>
      <c r="I19" s="58"/>
    </row>
    <row r="20" spans="1:9" s="27" customFormat="1" ht="13.5" thickBot="1" x14ac:dyDescent="0.25">
      <c r="A20" s="65">
        <f t="shared" si="1"/>
        <v>0.2451388888888888</v>
      </c>
      <c r="B20" s="26" t="s">
        <v>341</v>
      </c>
      <c r="C20" s="25">
        <f t="shared" si="0"/>
        <v>0.24652777777777768</v>
      </c>
      <c r="D20" s="57" t="s">
        <v>223</v>
      </c>
      <c r="E20" s="57" t="s">
        <v>40</v>
      </c>
      <c r="F20" s="52">
        <v>1.3888888888888889E-3</v>
      </c>
      <c r="G20" s="57" t="s">
        <v>0</v>
      </c>
      <c r="H20" s="78" t="s">
        <v>221</v>
      </c>
      <c r="I20" s="58" t="s">
        <v>337</v>
      </c>
    </row>
    <row r="21" spans="1:9" s="17" customFormat="1" ht="12.75" x14ac:dyDescent="0.2">
      <c r="A21" s="213">
        <f t="shared" si="1"/>
        <v>0.24652777777777768</v>
      </c>
      <c r="B21" s="214" t="s">
        <v>341</v>
      </c>
      <c r="C21" s="215">
        <f t="shared" si="0"/>
        <v>0.24999999999999989</v>
      </c>
      <c r="D21" s="29" t="s">
        <v>343</v>
      </c>
      <c r="E21" s="29"/>
      <c r="F21" s="30">
        <v>3.472222222222222E-3</v>
      </c>
      <c r="G21" s="29"/>
      <c r="H21" s="188"/>
    </row>
    <row r="22" spans="1:9" s="27" customFormat="1" ht="12.75" x14ac:dyDescent="0.2">
      <c r="A22" s="65">
        <f t="shared" si="1"/>
        <v>0.24999999999999989</v>
      </c>
      <c r="B22" s="26" t="s">
        <v>341</v>
      </c>
      <c r="C22" s="25">
        <f t="shared" si="0"/>
        <v>0.25138888888888877</v>
      </c>
      <c r="D22" s="57" t="s">
        <v>229</v>
      </c>
      <c r="E22" s="57" t="s">
        <v>59</v>
      </c>
      <c r="F22" s="52">
        <v>1.3888888888888889E-3</v>
      </c>
      <c r="G22" s="57" t="s">
        <v>0</v>
      </c>
      <c r="H22" s="78" t="s">
        <v>221</v>
      </c>
      <c r="I22" s="58" t="s">
        <v>337</v>
      </c>
    </row>
    <row r="23" spans="1:9" s="27" customFormat="1" ht="12.75" x14ac:dyDescent="0.2">
      <c r="A23" s="65">
        <f t="shared" si="1"/>
        <v>0.25138888888888877</v>
      </c>
      <c r="B23" s="26" t="s">
        <v>341</v>
      </c>
      <c r="C23" s="25">
        <f t="shared" si="0"/>
        <v>0.25277777777777766</v>
      </c>
      <c r="D23" s="57" t="s">
        <v>225</v>
      </c>
      <c r="E23" s="57" t="s">
        <v>59</v>
      </c>
      <c r="F23" s="52">
        <v>1.3888888888888889E-3</v>
      </c>
      <c r="G23" s="57" t="s">
        <v>0</v>
      </c>
      <c r="H23" s="78" t="s">
        <v>221</v>
      </c>
      <c r="I23" s="58" t="s">
        <v>337</v>
      </c>
    </row>
    <row r="24" spans="1:9" s="27" customFormat="1" ht="12.75" x14ac:dyDescent="0.2">
      <c r="A24" s="65">
        <f t="shared" si="1"/>
        <v>0.25277777777777766</v>
      </c>
      <c r="B24" s="26" t="s">
        <v>341</v>
      </c>
      <c r="C24" s="25">
        <f t="shared" si="0"/>
        <v>0.25416666666666654</v>
      </c>
      <c r="D24" s="57" t="s">
        <v>283</v>
      </c>
      <c r="E24" s="57" t="s">
        <v>59</v>
      </c>
      <c r="F24" s="52">
        <v>1.3888888888888889E-3</v>
      </c>
      <c r="G24" s="57" t="s">
        <v>280</v>
      </c>
      <c r="H24" s="78" t="s">
        <v>281</v>
      </c>
      <c r="I24" s="58"/>
    </row>
    <row r="25" spans="1:9" s="27" customFormat="1" ht="12.75" x14ac:dyDescent="0.2">
      <c r="A25" s="65">
        <f t="shared" si="1"/>
        <v>0.25416666666666654</v>
      </c>
      <c r="B25" s="26" t="s">
        <v>341</v>
      </c>
      <c r="C25" s="25">
        <f t="shared" si="0"/>
        <v>0.25555555555555542</v>
      </c>
      <c r="D25" s="57" t="s">
        <v>237</v>
      </c>
      <c r="E25" s="57" t="s">
        <v>59</v>
      </c>
      <c r="F25" s="52">
        <v>1.3888888888888889E-3</v>
      </c>
      <c r="G25" s="57" t="s">
        <v>0</v>
      </c>
      <c r="H25" s="78" t="s">
        <v>221</v>
      </c>
      <c r="I25" s="58" t="s">
        <v>337</v>
      </c>
    </row>
    <row r="26" spans="1:9" s="27" customFormat="1" ht="12.75" x14ac:dyDescent="0.2">
      <c r="A26" s="65">
        <f t="shared" si="1"/>
        <v>0.25555555555555542</v>
      </c>
      <c r="B26" s="26" t="s">
        <v>341</v>
      </c>
      <c r="C26" s="25">
        <f t="shared" si="0"/>
        <v>0.25694444444444431</v>
      </c>
      <c r="D26" s="57" t="s">
        <v>85</v>
      </c>
      <c r="E26" s="57" t="s">
        <v>59</v>
      </c>
      <c r="F26" s="52">
        <v>1.3888888888888889E-3</v>
      </c>
      <c r="G26" s="57" t="s">
        <v>0</v>
      </c>
      <c r="H26" s="78" t="s">
        <v>52</v>
      </c>
      <c r="I26" s="58"/>
    </row>
    <row r="27" spans="1:9" s="27" customFormat="1" ht="13.5" thickBot="1" x14ac:dyDescent="0.25">
      <c r="A27" s="83">
        <f t="shared" si="1"/>
        <v>0.25694444444444431</v>
      </c>
      <c r="B27" s="84" t="s">
        <v>341</v>
      </c>
      <c r="C27" s="54">
        <f t="shared" si="0"/>
        <v>0.25833333333333319</v>
      </c>
      <c r="D27" s="59" t="s">
        <v>284</v>
      </c>
      <c r="E27" s="59" t="s">
        <v>59</v>
      </c>
      <c r="F27" s="56">
        <v>1.3888888888888889E-3</v>
      </c>
      <c r="G27" s="59" t="s">
        <v>0</v>
      </c>
      <c r="H27" s="86" t="s">
        <v>281</v>
      </c>
      <c r="I27" s="58"/>
    </row>
    <row r="28" spans="1:9" s="17" customFormat="1" ht="12.75" x14ac:dyDescent="0.2">
      <c r="A28" s="64">
        <f t="shared" si="1"/>
        <v>0.25833333333333319</v>
      </c>
      <c r="B28" s="16" t="s">
        <v>341</v>
      </c>
      <c r="C28" s="15">
        <f t="shared" si="0"/>
        <v>0.2618055555555554</v>
      </c>
      <c r="D28" s="33" t="s">
        <v>343</v>
      </c>
      <c r="E28" s="33"/>
      <c r="F28" s="34">
        <v>3.472222222222222E-3</v>
      </c>
      <c r="G28" s="33"/>
      <c r="H28" s="75"/>
    </row>
    <row r="29" spans="1:9" s="27" customFormat="1" ht="12.75" x14ac:dyDescent="0.2">
      <c r="A29" s="65">
        <f t="shared" si="1"/>
        <v>0.2618055555555554</v>
      </c>
      <c r="B29" s="26" t="s">
        <v>341</v>
      </c>
      <c r="C29" s="25">
        <f t="shared" si="0"/>
        <v>0.26319444444444429</v>
      </c>
      <c r="D29" s="57" t="s">
        <v>229</v>
      </c>
      <c r="E29" s="57" t="s">
        <v>27</v>
      </c>
      <c r="F29" s="41">
        <v>1.3888888888888889E-3</v>
      </c>
      <c r="G29" s="57" t="s">
        <v>0</v>
      </c>
      <c r="H29" s="78" t="s">
        <v>221</v>
      </c>
      <c r="I29" s="58" t="s">
        <v>337</v>
      </c>
    </row>
    <row r="30" spans="1:9" s="27" customFormat="1" ht="12.75" x14ac:dyDescent="0.2">
      <c r="A30" s="65">
        <f t="shared" si="1"/>
        <v>0.26319444444444429</v>
      </c>
      <c r="B30" s="26" t="s">
        <v>341</v>
      </c>
      <c r="C30" s="25">
        <f t="shared" si="0"/>
        <v>0.26458333333333317</v>
      </c>
      <c r="D30" s="57" t="s">
        <v>248</v>
      </c>
      <c r="E30" s="57" t="s">
        <v>27</v>
      </c>
      <c r="F30" s="41">
        <v>1.3888888888888889E-3</v>
      </c>
      <c r="G30" s="57" t="s">
        <v>0</v>
      </c>
      <c r="H30" s="78" t="s">
        <v>221</v>
      </c>
      <c r="I30" s="58" t="s">
        <v>337</v>
      </c>
    </row>
    <row r="31" spans="1:9" s="27" customFormat="1" ht="12.75" x14ac:dyDescent="0.2">
      <c r="A31" s="65">
        <f t="shared" si="1"/>
        <v>0.26458333333333317</v>
      </c>
      <c r="B31" s="26" t="s">
        <v>341</v>
      </c>
      <c r="C31" s="25">
        <f t="shared" si="0"/>
        <v>0.26597222222222205</v>
      </c>
      <c r="D31" s="57" t="s">
        <v>28</v>
      </c>
      <c r="E31" s="57" t="s">
        <v>27</v>
      </c>
      <c r="F31" s="41">
        <v>1.3888888888888889E-3</v>
      </c>
      <c r="G31" s="57" t="s">
        <v>0</v>
      </c>
      <c r="H31" s="78" t="s">
        <v>14</v>
      </c>
      <c r="I31" s="58"/>
    </row>
    <row r="32" spans="1:9" s="27" customFormat="1" ht="12.75" x14ac:dyDescent="0.2">
      <c r="A32" s="65">
        <f t="shared" si="1"/>
        <v>0.26597222222222205</v>
      </c>
      <c r="B32" s="26" t="s">
        <v>341</v>
      </c>
      <c r="C32" s="25">
        <f t="shared" si="0"/>
        <v>0.26736111111111094</v>
      </c>
      <c r="D32" s="57" t="s">
        <v>301</v>
      </c>
      <c r="E32" s="57" t="s">
        <v>27</v>
      </c>
      <c r="F32" s="41">
        <v>1.3888888888888889E-3</v>
      </c>
      <c r="G32" s="57" t="s">
        <v>0</v>
      </c>
      <c r="H32" s="78" t="s">
        <v>295</v>
      </c>
      <c r="I32" s="58" t="s">
        <v>338</v>
      </c>
    </row>
    <row r="33" spans="1:9" s="27" customFormat="1" ht="13.5" thickBot="1" x14ac:dyDescent="0.25">
      <c r="A33" s="68">
        <f t="shared" si="1"/>
        <v>0.26736111111111094</v>
      </c>
      <c r="B33" s="69" t="s">
        <v>341</v>
      </c>
      <c r="C33" s="70">
        <f t="shared" si="0"/>
        <v>0.26874999999999982</v>
      </c>
      <c r="D33" s="79" t="s">
        <v>240</v>
      </c>
      <c r="E33" s="79" t="s">
        <v>27</v>
      </c>
      <c r="F33" s="80">
        <v>1.3888888888888889E-3</v>
      </c>
      <c r="G33" s="79" t="s">
        <v>0</v>
      </c>
      <c r="H33" s="81" t="s">
        <v>221</v>
      </c>
      <c r="I33" s="58" t="s">
        <v>337</v>
      </c>
    </row>
    <row r="34" spans="1:9" s="17" customFormat="1" ht="13.5" thickTop="1" x14ac:dyDescent="0.2">
      <c r="A34" s="64">
        <f t="shared" si="1"/>
        <v>0.26874999999999982</v>
      </c>
      <c r="B34" s="201" t="s">
        <v>341</v>
      </c>
      <c r="C34" s="15">
        <f t="shared" si="0"/>
        <v>0.27222222222222203</v>
      </c>
      <c r="D34" s="33" t="s">
        <v>343</v>
      </c>
      <c r="E34" s="33"/>
      <c r="F34" s="34">
        <v>3.472222222222222E-3</v>
      </c>
      <c r="G34" s="33"/>
      <c r="H34" s="75"/>
    </row>
    <row r="35" spans="1:9" s="27" customFormat="1" ht="12.75" x14ac:dyDescent="0.2">
      <c r="A35" s="65">
        <f t="shared" si="1"/>
        <v>0.27222222222222203</v>
      </c>
      <c r="B35" s="204" t="s">
        <v>341</v>
      </c>
      <c r="C35" s="25">
        <f t="shared" ref="C35:C66" si="2">A35+F35</f>
        <v>0.27361111111111092</v>
      </c>
      <c r="D35" s="57" t="s">
        <v>20</v>
      </c>
      <c r="E35" s="57" t="s">
        <v>19</v>
      </c>
      <c r="F35" s="52">
        <v>1.3888888888888889E-3</v>
      </c>
      <c r="G35" s="57" t="s">
        <v>0</v>
      </c>
      <c r="H35" s="78" t="s">
        <v>14</v>
      </c>
      <c r="I35" s="58"/>
    </row>
    <row r="36" spans="1:9" s="27" customFormat="1" ht="12.75" x14ac:dyDescent="0.2">
      <c r="A36" s="65">
        <f t="shared" si="1"/>
        <v>0.27361111111111092</v>
      </c>
      <c r="B36" s="204" t="s">
        <v>341</v>
      </c>
      <c r="C36" s="25">
        <f t="shared" si="2"/>
        <v>0.2749999999999998</v>
      </c>
      <c r="D36" s="57" t="s">
        <v>42</v>
      </c>
      <c r="E36" s="57" t="s">
        <v>19</v>
      </c>
      <c r="F36" s="52">
        <v>1.3888888888888889E-3</v>
      </c>
      <c r="G36" s="57" t="s">
        <v>0</v>
      </c>
      <c r="H36" s="78" t="s">
        <v>14</v>
      </c>
      <c r="I36" s="58"/>
    </row>
    <row r="37" spans="1:9" s="27" customFormat="1" ht="12.75" x14ac:dyDescent="0.2">
      <c r="A37" s="65">
        <f t="shared" si="1"/>
        <v>0.2749999999999998</v>
      </c>
      <c r="B37" s="204" t="s">
        <v>341</v>
      </c>
      <c r="C37" s="25">
        <f t="shared" si="2"/>
        <v>0.27638888888888868</v>
      </c>
      <c r="D37" s="57" t="s">
        <v>284</v>
      </c>
      <c r="E37" s="57" t="s">
        <v>19</v>
      </c>
      <c r="F37" s="52">
        <v>1.3888888888888889E-3</v>
      </c>
      <c r="G37" s="57" t="s">
        <v>0</v>
      </c>
      <c r="H37" s="78" t="s">
        <v>281</v>
      </c>
      <c r="I37" s="58"/>
    </row>
    <row r="38" spans="1:9" s="27" customFormat="1" ht="12.75" x14ac:dyDescent="0.2">
      <c r="A38" s="65">
        <f t="shared" si="1"/>
        <v>0.27638888888888868</v>
      </c>
      <c r="B38" s="204" t="s">
        <v>341</v>
      </c>
      <c r="C38" s="25">
        <f t="shared" si="2"/>
        <v>0.27777777777777757</v>
      </c>
      <c r="D38" s="57" t="s">
        <v>303</v>
      </c>
      <c r="E38" s="57" t="s">
        <v>19</v>
      </c>
      <c r="F38" s="52">
        <v>1.3888888888888889E-3</v>
      </c>
      <c r="G38" s="57" t="s">
        <v>0</v>
      </c>
      <c r="H38" s="78" t="s">
        <v>295</v>
      </c>
      <c r="I38" s="58" t="s">
        <v>338</v>
      </c>
    </row>
    <row r="39" spans="1:9" s="27" customFormat="1" ht="12.75" x14ac:dyDescent="0.2">
      <c r="A39" s="65">
        <f t="shared" si="1"/>
        <v>0.27777777777777757</v>
      </c>
      <c r="B39" s="204" t="s">
        <v>341</v>
      </c>
      <c r="C39" s="25">
        <f t="shared" si="2"/>
        <v>0.27916666666666645</v>
      </c>
      <c r="D39" s="57" t="s">
        <v>49</v>
      </c>
      <c r="E39" s="57" t="s">
        <v>19</v>
      </c>
      <c r="F39" s="52">
        <v>1.3888888888888889E-3</v>
      </c>
      <c r="G39" s="57" t="s">
        <v>0</v>
      </c>
      <c r="H39" s="78" t="s">
        <v>14</v>
      </c>
      <c r="I39" s="58"/>
    </row>
    <row r="40" spans="1:9" s="27" customFormat="1" ht="12.75" x14ac:dyDescent="0.2">
      <c r="A40" s="65">
        <f t="shared" si="1"/>
        <v>0.27916666666666645</v>
      </c>
      <c r="B40" s="204" t="s">
        <v>341</v>
      </c>
      <c r="C40" s="25">
        <f t="shared" si="2"/>
        <v>0.28055555555555534</v>
      </c>
      <c r="D40" s="57" t="s">
        <v>42</v>
      </c>
      <c r="E40" s="57" t="s">
        <v>43</v>
      </c>
      <c r="F40" s="52">
        <v>1.3888888888888889E-3</v>
      </c>
      <c r="G40" s="57" t="s">
        <v>0</v>
      </c>
      <c r="H40" s="78" t="s">
        <v>14</v>
      </c>
      <c r="I40" s="58"/>
    </row>
    <row r="41" spans="1:9" s="27" customFormat="1" ht="13.5" thickBot="1" x14ac:dyDescent="0.25">
      <c r="A41" s="83">
        <f t="shared" si="1"/>
        <v>0.28055555555555534</v>
      </c>
      <c r="B41" s="205" t="s">
        <v>341</v>
      </c>
      <c r="C41" s="54">
        <f t="shared" si="2"/>
        <v>0.28194444444444422</v>
      </c>
      <c r="D41" s="59" t="s">
        <v>298</v>
      </c>
      <c r="E41" s="59" t="s">
        <v>43</v>
      </c>
      <c r="F41" s="56">
        <v>1.3888888888888889E-3</v>
      </c>
      <c r="G41" s="59" t="s">
        <v>0</v>
      </c>
      <c r="H41" s="86" t="s">
        <v>295</v>
      </c>
      <c r="I41" s="58" t="s">
        <v>338</v>
      </c>
    </row>
    <row r="42" spans="1:9" s="22" customFormat="1" ht="15" customHeight="1" x14ac:dyDescent="0.2">
      <c r="A42" s="66">
        <f t="shared" si="1"/>
        <v>0.28194444444444422</v>
      </c>
      <c r="B42" s="19" t="s">
        <v>341</v>
      </c>
      <c r="C42" s="20">
        <f t="shared" si="2"/>
        <v>0.29236111111111091</v>
      </c>
      <c r="D42" s="37" t="s">
        <v>342</v>
      </c>
      <c r="E42" s="37"/>
      <c r="F42" s="38">
        <v>1.0416666666666666E-2</v>
      </c>
      <c r="G42" s="37"/>
      <c r="H42" s="77"/>
    </row>
    <row r="43" spans="1:9" s="17" customFormat="1" ht="12.75" x14ac:dyDescent="0.2">
      <c r="A43" s="64">
        <f t="shared" si="1"/>
        <v>0.29236111111111091</v>
      </c>
      <c r="B43" s="201" t="s">
        <v>341</v>
      </c>
      <c r="C43" s="15">
        <f t="shared" si="2"/>
        <v>0.29583333333333311</v>
      </c>
      <c r="D43" s="33" t="s">
        <v>343</v>
      </c>
      <c r="E43" s="33"/>
      <c r="F43" s="34">
        <v>3.472222222222222E-3</v>
      </c>
      <c r="G43" s="33"/>
      <c r="H43" s="75"/>
    </row>
    <row r="44" spans="1:9" s="27" customFormat="1" ht="12.75" x14ac:dyDescent="0.2">
      <c r="A44" s="65">
        <f t="shared" si="1"/>
        <v>0.29583333333333311</v>
      </c>
      <c r="B44" s="204" t="s">
        <v>341</v>
      </c>
      <c r="C44" s="25">
        <f t="shared" si="2"/>
        <v>0.297222222222222</v>
      </c>
      <c r="D44" s="57" t="s">
        <v>231</v>
      </c>
      <c r="E44" s="57" t="s">
        <v>66</v>
      </c>
      <c r="F44" s="52">
        <v>1.3888888888888889E-3</v>
      </c>
      <c r="G44" s="57" t="s">
        <v>0</v>
      </c>
      <c r="H44" s="78" t="s">
        <v>221</v>
      </c>
      <c r="I44" s="58" t="s">
        <v>337</v>
      </c>
    </row>
    <row r="45" spans="1:9" s="27" customFormat="1" ht="12.75" x14ac:dyDescent="0.2">
      <c r="A45" s="65">
        <f t="shared" si="1"/>
        <v>0.297222222222222</v>
      </c>
      <c r="B45" s="204" t="s">
        <v>341</v>
      </c>
      <c r="C45" s="25">
        <f t="shared" si="2"/>
        <v>0.29861111111111088</v>
      </c>
      <c r="D45" s="57" t="s">
        <v>315</v>
      </c>
      <c r="E45" s="57" t="s">
        <v>66</v>
      </c>
      <c r="F45" s="52">
        <v>1.3888888888888889E-3</v>
      </c>
      <c r="G45" s="57" t="s">
        <v>308</v>
      </c>
      <c r="H45" s="78" t="s">
        <v>309</v>
      </c>
      <c r="I45" s="58" t="s">
        <v>336</v>
      </c>
    </row>
    <row r="46" spans="1:9" s="27" customFormat="1" ht="12.75" x14ac:dyDescent="0.2">
      <c r="A46" s="65">
        <f t="shared" si="1"/>
        <v>0.29861111111111088</v>
      </c>
      <c r="B46" s="204" t="s">
        <v>341</v>
      </c>
      <c r="C46" s="25">
        <f t="shared" si="2"/>
        <v>0.29999999999999977</v>
      </c>
      <c r="D46" s="57" t="s">
        <v>243</v>
      </c>
      <c r="E46" s="57" t="s">
        <v>66</v>
      </c>
      <c r="F46" s="52">
        <v>1.3888888888888889E-3</v>
      </c>
      <c r="G46" s="57" t="s">
        <v>0</v>
      </c>
      <c r="H46" s="78" t="s">
        <v>221</v>
      </c>
      <c r="I46" s="58" t="s">
        <v>337</v>
      </c>
    </row>
    <row r="47" spans="1:9" s="27" customFormat="1" ht="12.75" x14ac:dyDescent="0.2">
      <c r="A47" s="65">
        <f t="shared" ref="A47:A66" si="3">C46</f>
        <v>0.29999999999999977</v>
      </c>
      <c r="B47" s="204" t="s">
        <v>341</v>
      </c>
      <c r="C47" s="25">
        <f t="shared" si="2"/>
        <v>0.30138888888888865</v>
      </c>
      <c r="D47" s="57" t="s">
        <v>316</v>
      </c>
      <c r="E47" s="57" t="s">
        <v>66</v>
      </c>
      <c r="F47" s="52">
        <v>1.3888888888888889E-3</v>
      </c>
      <c r="G47" s="57" t="s">
        <v>308</v>
      </c>
      <c r="H47" s="78" t="s">
        <v>309</v>
      </c>
      <c r="I47" s="58" t="s">
        <v>336</v>
      </c>
    </row>
    <row r="48" spans="1:9" s="27" customFormat="1" ht="12.75" x14ac:dyDescent="0.2">
      <c r="A48" s="65">
        <f t="shared" si="3"/>
        <v>0.30138888888888865</v>
      </c>
      <c r="B48" s="204" t="s">
        <v>341</v>
      </c>
      <c r="C48" s="25">
        <f t="shared" si="2"/>
        <v>0.30277777777777753</v>
      </c>
      <c r="D48" s="57" t="s">
        <v>292</v>
      </c>
      <c r="E48" s="57" t="s">
        <v>66</v>
      </c>
      <c r="F48" s="52">
        <v>1.3888888888888889E-3</v>
      </c>
      <c r="G48" s="57" t="s">
        <v>0</v>
      </c>
      <c r="H48" s="78" t="s">
        <v>287</v>
      </c>
      <c r="I48" s="58"/>
    </row>
    <row r="49" spans="1:9" s="27" customFormat="1" ht="13.5" thickBot="1" x14ac:dyDescent="0.25">
      <c r="A49" s="83">
        <f t="shared" si="3"/>
        <v>0.30277777777777753</v>
      </c>
      <c r="B49" s="205" t="s">
        <v>341</v>
      </c>
      <c r="C49" s="54">
        <f t="shared" si="2"/>
        <v>0.30416666666666642</v>
      </c>
      <c r="D49" s="59" t="s">
        <v>241</v>
      </c>
      <c r="E49" s="59" t="s">
        <v>66</v>
      </c>
      <c r="F49" s="56">
        <v>1.3888888888888889E-3</v>
      </c>
      <c r="G49" s="59" t="s">
        <v>0</v>
      </c>
      <c r="H49" s="86" t="s">
        <v>221</v>
      </c>
      <c r="I49" s="58" t="s">
        <v>337</v>
      </c>
    </row>
    <row r="50" spans="1:9" s="17" customFormat="1" ht="12.75" x14ac:dyDescent="0.2">
      <c r="A50" s="64">
        <f t="shared" si="3"/>
        <v>0.30416666666666642</v>
      </c>
      <c r="B50" s="201" t="s">
        <v>341</v>
      </c>
      <c r="C50" s="15">
        <f t="shared" si="2"/>
        <v>0.30763888888888863</v>
      </c>
      <c r="D50" s="33" t="s">
        <v>343</v>
      </c>
      <c r="E50" s="33"/>
      <c r="F50" s="34">
        <v>3.472222222222222E-3</v>
      </c>
      <c r="G50" s="33"/>
      <c r="H50" s="75"/>
    </row>
    <row r="51" spans="1:9" s="27" customFormat="1" ht="15" customHeight="1" x14ac:dyDescent="0.2">
      <c r="A51" s="65">
        <f t="shared" si="3"/>
        <v>0.30763888888888863</v>
      </c>
      <c r="B51" s="204" t="s">
        <v>341</v>
      </c>
      <c r="C51" s="25">
        <f t="shared" si="2"/>
        <v>0.31180555555555528</v>
      </c>
      <c r="D51" s="40" t="s">
        <v>271</v>
      </c>
      <c r="E51" s="40" t="s">
        <v>24</v>
      </c>
      <c r="F51" s="52">
        <v>4.1666666666666666E-3</v>
      </c>
      <c r="G51" s="40" t="s">
        <v>0</v>
      </c>
      <c r="H51" s="76" t="s">
        <v>270</v>
      </c>
      <c r="I51" s="27" t="s">
        <v>332</v>
      </c>
    </row>
    <row r="52" spans="1:9" s="27" customFormat="1" ht="15" customHeight="1" x14ac:dyDescent="0.2">
      <c r="A52" s="65">
        <f t="shared" si="3"/>
        <v>0.31180555555555528</v>
      </c>
      <c r="B52" s="204" t="s">
        <v>341</v>
      </c>
      <c r="C52" s="25">
        <f t="shared" si="2"/>
        <v>0.31597222222222193</v>
      </c>
      <c r="D52" s="40" t="s">
        <v>269</v>
      </c>
      <c r="E52" s="40" t="s">
        <v>24</v>
      </c>
      <c r="F52" s="52">
        <v>4.1666666666666666E-3</v>
      </c>
      <c r="G52" s="40" t="s">
        <v>0</v>
      </c>
      <c r="H52" s="76" t="s">
        <v>270</v>
      </c>
      <c r="I52" s="27" t="s">
        <v>332</v>
      </c>
    </row>
    <row r="53" spans="1:9" s="27" customFormat="1" ht="15" customHeight="1" x14ac:dyDescent="0.2">
      <c r="A53" s="65">
        <f t="shared" si="3"/>
        <v>0.31597222222222193</v>
      </c>
      <c r="B53" s="204" t="s">
        <v>341</v>
      </c>
      <c r="C53" s="25">
        <f t="shared" si="2"/>
        <v>0.32013888888888858</v>
      </c>
      <c r="D53" s="40" t="s">
        <v>272</v>
      </c>
      <c r="E53" s="40" t="s">
        <v>24</v>
      </c>
      <c r="F53" s="52">
        <v>4.1666666666666666E-3</v>
      </c>
      <c r="G53" s="40" t="s">
        <v>0</v>
      </c>
      <c r="H53" s="76" t="s">
        <v>270</v>
      </c>
      <c r="I53" s="27" t="s">
        <v>332</v>
      </c>
    </row>
    <row r="54" spans="1:9" s="27" customFormat="1" ht="15" customHeight="1" thickBot="1" x14ac:dyDescent="0.25">
      <c r="A54" s="83">
        <f t="shared" si="3"/>
        <v>0.32013888888888858</v>
      </c>
      <c r="B54" s="205" t="s">
        <v>341</v>
      </c>
      <c r="C54" s="54">
        <f t="shared" si="2"/>
        <v>0.32430555555555524</v>
      </c>
      <c r="D54" s="55" t="s">
        <v>25</v>
      </c>
      <c r="E54" s="55" t="s">
        <v>24</v>
      </c>
      <c r="F54" s="56">
        <v>4.1666666666666666E-3</v>
      </c>
      <c r="G54" s="55" t="s">
        <v>0</v>
      </c>
      <c r="H54" s="85" t="s">
        <v>14</v>
      </c>
    </row>
    <row r="55" spans="1:9" s="17" customFormat="1" ht="12.75" x14ac:dyDescent="0.2">
      <c r="A55" s="64">
        <f t="shared" si="3"/>
        <v>0.32430555555555524</v>
      </c>
      <c r="B55" s="201" t="s">
        <v>341</v>
      </c>
      <c r="C55" s="15">
        <f t="shared" si="2"/>
        <v>0.32777777777777745</v>
      </c>
      <c r="D55" s="33" t="s">
        <v>343</v>
      </c>
      <c r="E55" s="33"/>
      <c r="F55" s="34">
        <v>3.472222222222222E-3</v>
      </c>
      <c r="G55" s="33"/>
      <c r="H55" s="75"/>
    </row>
    <row r="56" spans="1:9" s="27" customFormat="1" ht="15" customHeight="1" x14ac:dyDescent="0.2">
      <c r="A56" s="65">
        <f t="shared" si="3"/>
        <v>0.32777777777777745</v>
      </c>
      <c r="B56" s="204" t="s">
        <v>341</v>
      </c>
      <c r="C56" s="25">
        <f t="shared" si="2"/>
        <v>0.3319444444444441</v>
      </c>
      <c r="D56" s="40" t="s">
        <v>249</v>
      </c>
      <c r="E56" s="40" t="s">
        <v>24</v>
      </c>
      <c r="F56" s="52">
        <v>4.1666666666666666E-3</v>
      </c>
      <c r="G56" s="40" t="s">
        <v>0</v>
      </c>
      <c r="H56" s="76" t="s">
        <v>221</v>
      </c>
      <c r="I56" s="27" t="s">
        <v>337</v>
      </c>
    </row>
    <row r="57" spans="1:9" s="27" customFormat="1" ht="15" customHeight="1" thickBot="1" x14ac:dyDescent="0.25">
      <c r="A57" s="65">
        <f t="shared" si="3"/>
        <v>0.3319444444444441</v>
      </c>
      <c r="B57" s="204" t="s">
        <v>341</v>
      </c>
      <c r="C57" s="25">
        <f t="shared" si="2"/>
        <v>0.33611111111111075</v>
      </c>
      <c r="D57" s="40" t="s">
        <v>26</v>
      </c>
      <c r="E57" s="40" t="s">
        <v>24</v>
      </c>
      <c r="F57" s="52">
        <v>4.1666666666666666E-3</v>
      </c>
      <c r="G57" s="40" t="s">
        <v>0</v>
      </c>
      <c r="H57" s="76" t="s">
        <v>14</v>
      </c>
    </row>
    <row r="58" spans="1:9" s="17" customFormat="1" ht="12.75" x14ac:dyDescent="0.2">
      <c r="A58" s="213">
        <f t="shared" si="3"/>
        <v>0.33611111111111075</v>
      </c>
      <c r="B58" s="234" t="s">
        <v>341</v>
      </c>
      <c r="C58" s="215">
        <f t="shared" si="2"/>
        <v>0.33958333333333296</v>
      </c>
      <c r="D58" s="29" t="s">
        <v>343</v>
      </c>
      <c r="E58" s="29"/>
      <c r="F58" s="30">
        <v>3.472222222222222E-3</v>
      </c>
      <c r="G58" s="29"/>
      <c r="H58" s="188"/>
    </row>
    <row r="59" spans="1:9" s="27" customFormat="1" ht="15" customHeight="1" x14ac:dyDescent="0.2">
      <c r="A59" s="65">
        <f t="shared" si="3"/>
        <v>0.33958333333333296</v>
      </c>
      <c r="B59" s="204" t="s">
        <v>341</v>
      </c>
      <c r="C59" s="25">
        <f t="shared" si="2"/>
        <v>0.34444444444444405</v>
      </c>
      <c r="D59" s="40" t="s">
        <v>88</v>
      </c>
      <c r="E59" s="40" t="s">
        <v>31</v>
      </c>
      <c r="F59" s="52">
        <v>4.8611111111111112E-3</v>
      </c>
      <c r="G59" s="40" t="s">
        <v>0</v>
      </c>
      <c r="H59" s="76" t="s">
        <v>89</v>
      </c>
      <c r="I59" s="27" t="s">
        <v>330</v>
      </c>
    </row>
    <row r="60" spans="1:9" s="27" customFormat="1" ht="15" customHeight="1" x14ac:dyDescent="0.2">
      <c r="A60" s="65">
        <f t="shared" si="3"/>
        <v>0.34444444444444405</v>
      </c>
      <c r="B60" s="204" t="s">
        <v>341</v>
      </c>
      <c r="C60" s="25">
        <f t="shared" si="2"/>
        <v>0.34930555555555515</v>
      </c>
      <c r="D60" s="40" t="s">
        <v>48</v>
      </c>
      <c r="E60" s="40" t="s">
        <v>31</v>
      </c>
      <c r="F60" s="52">
        <v>4.8611111111111112E-3</v>
      </c>
      <c r="G60" s="40" t="s">
        <v>0</v>
      </c>
      <c r="H60" s="76" t="s">
        <v>14</v>
      </c>
    </row>
    <row r="61" spans="1:9" s="27" customFormat="1" ht="15" customHeight="1" thickBot="1" x14ac:dyDescent="0.25">
      <c r="A61" s="68">
        <f t="shared" si="3"/>
        <v>0.34930555555555515</v>
      </c>
      <c r="B61" s="206" t="s">
        <v>341</v>
      </c>
      <c r="C61" s="70">
        <f t="shared" si="2"/>
        <v>0.35416666666666624</v>
      </c>
      <c r="D61" s="100" t="s">
        <v>32</v>
      </c>
      <c r="E61" s="100" t="s">
        <v>31</v>
      </c>
      <c r="F61" s="101">
        <v>4.8611111111111112E-3</v>
      </c>
      <c r="G61" s="100" t="s">
        <v>0</v>
      </c>
      <c r="H61" s="102" t="s">
        <v>14</v>
      </c>
    </row>
    <row r="62" spans="1:9" s="17" customFormat="1" ht="13.5" thickTop="1" x14ac:dyDescent="0.2">
      <c r="A62" s="64">
        <f t="shared" si="3"/>
        <v>0.35416666666666624</v>
      </c>
      <c r="B62" s="14" t="s">
        <v>341</v>
      </c>
      <c r="C62" s="15">
        <f t="shared" si="2"/>
        <v>0.35763888888888845</v>
      </c>
      <c r="D62" s="33" t="s">
        <v>343</v>
      </c>
      <c r="E62" s="33"/>
      <c r="F62" s="34">
        <v>3.472222222222222E-3</v>
      </c>
      <c r="G62" s="33"/>
      <c r="H62" s="75"/>
    </row>
    <row r="63" spans="1:9" s="27" customFormat="1" ht="15" customHeight="1" x14ac:dyDescent="0.2">
      <c r="A63" s="65">
        <f t="shared" si="3"/>
        <v>0.35763888888888845</v>
      </c>
      <c r="B63" s="24" t="s">
        <v>341</v>
      </c>
      <c r="C63" s="25">
        <f t="shared" si="2"/>
        <v>0.36249999999999954</v>
      </c>
      <c r="D63" s="40" t="s">
        <v>44</v>
      </c>
      <c r="E63" s="40" t="s">
        <v>31</v>
      </c>
      <c r="F63" s="52">
        <v>4.8611111111111112E-3</v>
      </c>
      <c r="G63" s="40" t="s">
        <v>0</v>
      </c>
      <c r="H63" s="76" t="s">
        <v>14</v>
      </c>
    </row>
    <row r="64" spans="1:9" s="27" customFormat="1" ht="15" customHeight="1" x14ac:dyDescent="0.2">
      <c r="A64" s="65">
        <f t="shared" si="3"/>
        <v>0.36249999999999954</v>
      </c>
      <c r="B64" s="24" t="s">
        <v>341</v>
      </c>
      <c r="C64" s="25">
        <f t="shared" si="2"/>
        <v>0.36736111111111064</v>
      </c>
      <c r="D64" s="40" t="s">
        <v>299</v>
      </c>
      <c r="E64" s="40" t="s">
        <v>31</v>
      </c>
      <c r="F64" s="52">
        <v>4.8611111111111112E-3</v>
      </c>
      <c r="G64" s="40" t="s">
        <v>0</v>
      </c>
      <c r="H64" s="76" t="s">
        <v>295</v>
      </c>
      <c r="I64" s="27" t="s">
        <v>338</v>
      </c>
    </row>
    <row r="65" spans="1:8" s="27" customFormat="1" ht="15" customHeight="1" x14ac:dyDescent="0.2">
      <c r="A65" s="65">
        <f t="shared" si="3"/>
        <v>0.36736111111111064</v>
      </c>
      <c r="B65" s="24" t="s">
        <v>341</v>
      </c>
      <c r="C65" s="25">
        <f t="shared" si="2"/>
        <v>0.37222222222222173</v>
      </c>
      <c r="D65" s="40" t="s">
        <v>282</v>
      </c>
      <c r="E65" s="40" t="s">
        <v>31</v>
      </c>
      <c r="F65" s="52">
        <v>4.8611111111111112E-3</v>
      </c>
      <c r="G65" s="40" t="s">
        <v>280</v>
      </c>
      <c r="H65" s="76" t="s">
        <v>281</v>
      </c>
    </row>
    <row r="66" spans="1:8" s="27" customFormat="1" ht="15" customHeight="1" thickBot="1" x14ac:dyDescent="0.25">
      <c r="A66" s="83">
        <f t="shared" si="3"/>
        <v>0.37222222222222173</v>
      </c>
      <c r="B66" s="53" t="s">
        <v>341</v>
      </c>
      <c r="C66" s="54">
        <f t="shared" si="2"/>
        <v>0.37708333333333283</v>
      </c>
      <c r="D66" s="55" t="s">
        <v>84</v>
      </c>
      <c r="E66" s="55" t="s">
        <v>31</v>
      </c>
      <c r="F66" s="56">
        <v>4.8611111111111112E-3</v>
      </c>
      <c r="G66" s="55" t="s">
        <v>0</v>
      </c>
      <c r="H66" s="85" t="s">
        <v>52</v>
      </c>
    </row>
  </sheetData>
  <mergeCells count="1">
    <mergeCell ref="A2:C2"/>
  </mergeCells>
  <phoneticPr fontId="10" type="noConversion"/>
  <pageMargins left="0.25" right="0.25" top="0.75" bottom="0.75" header="0.3" footer="0.3"/>
  <pageSetup orientation="landscape" horizontalDpi="4294967292" verticalDpi="4294967292" r:id="rId1"/>
  <headerFooter>
    <oddHeader>&amp;LLow tests&amp;CCalalta Test Days_x000D_Jimmie Condon&amp;RFebruary 11, 2016</oddHeader>
    <oddFooter>&amp;RPage &amp;P/&amp;N</oddFooter>
  </headerFooter>
  <extLst>
    <ext xmlns:mx="http://schemas.microsoft.com/office/mac/excel/2008/main" uri="{64002731-A6B0-56B0-2670-7721B7C09600}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Master</vt:lpstr>
      <vt:lpstr>Monday High</vt:lpstr>
      <vt:lpstr>Monday Low</vt:lpstr>
      <vt:lpstr>Tuesday Day High</vt:lpstr>
      <vt:lpstr>Tuesday Highlow Eve</vt:lpstr>
      <vt:lpstr>Wednesday Day High</vt:lpstr>
      <vt:lpstr>Sheet1</vt:lpstr>
      <vt:lpstr>Wednesday Low aftEve</vt:lpstr>
      <vt:lpstr>Thursday Low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Calalta1</dc:creator>
  <cp:lastModifiedBy>Calalta1</cp:lastModifiedBy>
  <cp:lastPrinted>2016-02-02T22:18:24Z</cp:lastPrinted>
  <dcterms:created xsi:type="dcterms:W3CDTF">2016-01-24T05:18:22Z</dcterms:created>
  <dcterms:modified xsi:type="dcterms:W3CDTF">2016-02-02T22:20:19Z</dcterms:modified>
</cp:coreProperties>
</file>